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Sæson 25-26\"/>
    </mc:Choice>
  </mc:AlternateContent>
  <xr:revisionPtr revIDLastSave="0" documentId="8_{3044DA13-D82E-4B79-B0B2-5B7522402FCE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2" i="1"/>
  <c r="F6" i="1"/>
  <c r="F4" i="1"/>
  <c r="F3" i="1"/>
  <c r="F5" i="1"/>
  <c r="F8" i="1"/>
  <c r="F10" i="1"/>
  <c r="F16" i="1"/>
  <c r="F9" i="1"/>
  <c r="F7" i="1"/>
  <c r="F12" i="1"/>
  <c r="F13" i="1"/>
  <c r="F14" i="1"/>
  <c r="F20" i="1"/>
  <c r="F11" i="1"/>
  <c r="F19" i="1"/>
  <c r="F15" i="1"/>
  <c r="F24" i="1"/>
  <c r="F22" i="1"/>
  <c r="F25" i="1"/>
  <c r="F21" i="1"/>
  <c r="F23" i="1"/>
  <c r="E26" i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E17" i="2"/>
  <c r="E6" i="2"/>
  <c r="F5" i="2"/>
  <c r="E5" i="2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28" i="2" l="1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<sst xmlns="http://schemas.openxmlformats.org/spreadsheetml/2006/main" count="105" uniqueCount="57">
  <si>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</si>
  <si>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</si>
  <si>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</si>
  <si>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</si>
  <si>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</si>
  <si>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</si>
  <si>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</si>
  <si>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</si>
  <si>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</si>
  <si>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</si>
  <si>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</si>
  <si>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</si>
  <si>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</si>
  <si>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</si>
  <si>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</si>
  <si>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</si>
  <si>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</si>
  <si>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</si>
  <si>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</si>
  <si>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</si>
  <si>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</si>
  <si>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</si>
  <si>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</si>
  <si>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</si>
  <si>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</si>
  <si>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</si>
  <si>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</si>
  <si>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</si>
  <si>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</si>
  <si>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</si>
  <si>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</si>
  <si>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</si>
  <si>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</si>
  <si>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</si>
  <si>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</si>
  <si>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</si>
  <si>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</si>
  <si>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</si>
  <si>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</si>
  <si>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</si>
  <si>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</si>
  <si>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</si>
  <si>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</si>
  <si>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</si>
  <si>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</si>
  <si>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</si>
  <si>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</si>
  <si>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</si>
  <si>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</si>
  <si>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</si>
  <si>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</si>
  <si>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</si>
  <si>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Afløser. Søren Krogh 2040 6439</t>
  </si>
  <si>
    <t>Næste spilledag: onsdag d. 7. januar 2026</t>
  </si>
  <si>
    <t>10. Dec 2025</t>
  </si>
  <si>
    <t>7. jan</t>
  </si>
  <si>
    <t>10.nov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</si>
</sst>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  <font>
      <b/>
      <i/>
      <sz val="12"/>
      <color rgb="FFFF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/>
  </cellStyleXfs>
  <cellXfs count="1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4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4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16" fontId="0" fillId="0" borderId="4" xfId="0" applyNumberFormat="1" applyBorder="1" applyAlignment="1">
      <alignment horizontal="center"/>
    </xf>
    <xf numFmtId="0" fontId="35" fillId="0" borderId="0" xfId="0" applyFont="1" applyAlignment="1" applyProtection="1">
      <alignment vertical="center"/>
      <protection locked="0"/>
    </xf>
    <xf numFmtId="0" fontId="36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0" borderId="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  <xf numFmtId="0" fontId="29" fillId="0" borderId="1" xfId="0" applyFont="1" applyBorder="1" applyProtection="1">
      <protection locked="0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K33"/>
  <sheetViews>
    <sheetView topLeftCell="A10" zoomScale="70" zoomScaleNormal="70" workbookViewId="0">
      <selection activeCell="L12" sqref="L12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90" customWidth="1"/>
    <col min="5" max="5" width="7" customWidth="1"/>
    <col min="6" max="6" width="6.3046875" customWidth="1"/>
    <col min="7" max="7" width="7.3046875" style="90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56</v>
      </c>
      <c r="F1" s="18" t="s">
        <v>9</v>
      </c>
      <c r="G1" s="113" t="s">
        <v>55</v>
      </c>
      <c r="H1" s="7"/>
      <c r="I1" s="7"/>
    </row>
    <row r="2" spans="1:9" ht="15" thickBot="1">
      <c r="A2" s="8">
        <v>1</v>
      </c>
      <c r="B2" s="9" t="s">
        <v>0</v>
      </c>
      <c r="C2" s="63" t="s">
        <v>25</v>
      </c>
      <c r="D2" s="19">
        <v>936</v>
      </c>
      <c r="E2" s="10">
        <v>65</v>
      </c>
      <c r="F2" s="19">
        <f t="shared" ref="F2:F9" si="0">D2+E2</f>
        <v>1001</v>
      </c>
      <c r="G2" s="19"/>
      <c r="H2" s="10"/>
      <c r="I2" s="11"/>
    </row>
    <row r="3" spans="1:9" ht="15" thickBot="1">
      <c r="A3" s="12">
        <v>2</v>
      </c>
      <c r="B3" s="2" t="s">
        <v>2</v>
      </c>
      <c r="C3" s="63" t="s">
        <v>31</v>
      </c>
      <c r="D3" s="74">
        <v>913</v>
      </c>
      <c r="E3" s="1">
        <v>82</v>
      </c>
      <c r="F3" s="19">
        <f>D3+E3</f>
        <v>995</v>
      </c>
      <c r="G3" s="74"/>
      <c r="H3" s="1"/>
      <c r="I3" s="13"/>
    </row>
    <row r="4" spans="1:9" ht="15" thickBot="1">
      <c r="A4" s="12">
        <v>3</v>
      </c>
      <c r="B4" s="2" t="s">
        <v>1</v>
      </c>
      <c r="C4" s="63" t="s">
        <v>23</v>
      </c>
      <c r="D4" s="74">
        <v>879</v>
      </c>
      <c r="E4" s="1">
        <v>69</v>
      </c>
      <c r="F4" s="19">
        <f>D4+E4</f>
        <v>948</v>
      </c>
      <c r="G4" s="74"/>
      <c r="H4" s="1"/>
      <c r="I4" s="13"/>
    </row>
    <row r="5" spans="1:9" ht="15" thickBot="1">
      <c r="A5" s="12">
        <v>4</v>
      </c>
      <c r="B5" s="2" t="s">
        <v>5</v>
      </c>
      <c r="C5" s="63" t="s">
        <v>24</v>
      </c>
      <c r="D5" s="74">
        <v>854</v>
      </c>
      <c r="E5" s="1">
        <v>67</v>
      </c>
      <c r="F5" s="19">
        <f>D5+E5</f>
        <v>921</v>
      </c>
      <c r="G5" s="74"/>
      <c r="H5" s="1"/>
      <c r="I5" s="13"/>
    </row>
    <row r="6" spans="1:9" ht="15" thickBot="1">
      <c r="A6" s="12">
        <v>5</v>
      </c>
      <c r="B6" s="2" t="s">
        <v>4</v>
      </c>
      <c r="C6" s="64" t="s">
        <v>28</v>
      </c>
      <c r="D6" s="74">
        <v>861</v>
      </c>
      <c r="E6" s="1">
        <v>49</v>
      </c>
      <c r="F6" s="19">
        <f>D6+E6</f>
        <v>910</v>
      </c>
      <c r="G6" s="74"/>
      <c r="H6" s="1"/>
      <c r="I6" s="13"/>
    </row>
    <row r="7" spans="1:9" ht="15" thickBot="1">
      <c r="A7" s="12">
        <v>6</v>
      </c>
      <c r="B7" s="2" t="s">
        <v>6</v>
      </c>
      <c r="C7" s="63" t="s">
        <v>32</v>
      </c>
      <c r="D7" s="74">
        <v>817</v>
      </c>
      <c r="E7" s="1">
        <v>72</v>
      </c>
      <c r="F7" s="19">
        <f>D7+E7</f>
        <v>889</v>
      </c>
      <c r="G7" s="74"/>
      <c r="H7" s="1"/>
      <c r="I7" s="13"/>
    </row>
    <row r="8" spans="1:9" ht="15" thickBot="1">
      <c r="A8" s="12">
        <v>7</v>
      </c>
      <c r="B8" s="2" t="s">
        <v>3</v>
      </c>
      <c r="C8" s="63" t="s">
        <v>38</v>
      </c>
      <c r="D8" s="74">
        <v>822</v>
      </c>
      <c r="E8" s="1">
        <v>56</v>
      </c>
      <c r="F8" s="19">
        <f>D8+E8</f>
        <v>878</v>
      </c>
      <c r="G8" s="74"/>
      <c r="H8" s="1"/>
      <c r="I8" s="13"/>
    </row>
    <row r="9" spans="1:9" ht="15" thickBot="1">
      <c r="A9" s="14">
        <v>8</v>
      </c>
      <c r="B9" s="5" t="s">
        <v>7</v>
      </c>
      <c r="C9" s="65" t="s">
        <v>42</v>
      </c>
      <c r="D9" s="75">
        <v>794</v>
      </c>
      <c r="E9" s="6">
        <v>44</v>
      </c>
      <c r="F9" s="19">
        <f>D9+E9</f>
        <v>838</v>
      </c>
      <c r="G9" s="75"/>
      <c r="H9" s="6"/>
      <c r="I9" s="15"/>
    </row>
    <row r="10" spans="1:9" ht="15" thickBot="1">
      <c r="A10" s="16">
        <v>1</v>
      </c>
      <c r="B10" s="3" t="s">
        <v>0</v>
      </c>
      <c r="C10" s="66" t="s">
        <v>22</v>
      </c>
      <c r="D10" s="73">
        <v>839</v>
      </c>
      <c r="E10" s="4">
        <v>73</v>
      </c>
      <c r="F10" s="19">
        <f t="shared" ref="F10" si="1">D10+E10</f>
        <v>912</v>
      </c>
      <c r="G10" s="73"/>
      <c r="H10" s="4"/>
      <c r="I10" s="17"/>
    </row>
    <row r="11" spans="1:9" ht="15" thickBot="1">
      <c r="A11" s="12">
        <v>2</v>
      </c>
      <c r="B11" s="2" t="s">
        <v>2</v>
      </c>
      <c r="C11" s="63" t="s">
        <v>33</v>
      </c>
      <c r="D11" s="74">
        <v>832</v>
      </c>
      <c r="E11" s="1">
        <v>70</v>
      </c>
      <c r="F11" s="19">
        <f>D11+E11</f>
        <v>902</v>
      </c>
      <c r="G11" s="74"/>
      <c r="H11" s="1"/>
      <c r="I11" s="13"/>
    </row>
    <row r="12" spans="1:9" ht="15" thickBot="1">
      <c r="A12" s="12">
        <v>3</v>
      </c>
      <c r="B12" s="2" t="s">
        <v>1</v>
      </c>
      <c r="C12" s="63" t="s">
        <v>39</v>
      </c>
      <c r="D12" s="74">
        <v>817</v>
      </c>
      <c r="E12" s="1">
        <v>77</v>
      </c>
      <c r="F12" s="19">
        <f>D12+E12</f>
        <v>894</v>
      </c>
      <c r="G12" s="74"/>
      <c r="H12" s="1"/>
      <c r="I12" s="13"/>
    </row>
    <row r="13" spans="1:9" ht="15" thickBot="1">
      <c r="A13" s="12">
        <v>4</v>
      </c>
      <c r="B13" s="2" t="s">
        <v>4</v>
      </c>
      <c r="C13" s="63" t="s">
        <v>29</v>
      </c>
      <c r="D13" s="74">
        <v>812</v>
      </c>
      <c r="E13" s="1">
        <v>59</v>
      </c>
      <c r="F13" s="19">
        <f>D13+E13</f>
        <v>871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43</v>
      </c>
      <c r="D14" s="18">
        <v>799</v>
      </c>
      <c r="E14" s="7">
        <v>56</v>
      </c>
      <c r="F14" s="72">
        <f>D14+E14</f>
        <v>855</v>
      </c>
      <c r="G14" s="18"/>
      <c r="H14" s="7"/>
      <c r="I14" s="13"/>
    </row>
    <row r="15" spans="1:9">
      <c r="A15" s="2">
        <v>6</v>
      </c>
      <c r="B15" s="2" t="s">
        <v>5</v>
      </c>
      <c r="C15" s="63" t="s">
        <v>26</v>
      </c>
      <c r="D15" s="74">
        <v>787</v>
      </c>
      <c r="E15" s="1">
        <v>58</v>
      </c>
      <c r="F15" s="74">
        <f>D15+E15</f>
        <v>845</v>
      </c>
      <c r="G15" s="74"/>
      <c r="H15" s="76"/>
      <c r="I15" s="17"/>
    </row>
    <row r="16" spans="1:9">
      <c r="A16" s="2">
        <v>7</v>
      </c>
      <c r="B16" s="2" t="s">
        <v>6</v>
      </c>
      <c r="C16" s="63" t="s">
        <v>27</v>
      </c>
      <c r="D16" s="74">
        <v>801</v>
      </c>
      <c r="E16" s="1">
        <v>43</v>
      </c>
      <c r="F16" s="74">
        <f>D16+E16</f>
        <v>844</v>
      </c>
      <c r="G16" s="74"/>
      <c r="H16" s="76"/>
      <c r="I16" s="13"/>
    </row>
    <row r="17" spans="1:11" ht="15" thickBot="1">
      <c r="A17" s="5">
        <v>8</v>
      </c>
      <c r="B17" s="5" t="s">
        <v>7</v>
      </c>
      <c r="C17" s="65" t="s">
        <v>30</v>
      </c>
      <c r="D17" s="75">
        <v>759</v>
      </c>
      <c r="E17" s="6">
        <v>68</v>
      </c>
      <c r="F17" s="74">
        <f>D17+E17</f>
        <v>827</v>
      </c>
      <c r="G17" s="75"/>
      <c r="H17" s="77"/>
      <c r="I17" s="15"/>
    </row>
    <row r="18" spans="1:11" ht="15" thickBot="1">
      <c r="A18" s="16">
        <v>1</v>
      </c>
      <c r="B18" s="3" t="s">
        <v>2</v>
      </c>
      <c r="C18" s="115" t="s">
        <v>51</v>
      </c>
      <c r="D18" s="119">
        <v>815</v>
      </c>
      <c r="E18" s="120">
        <v>63</v>
      </c>
      <c r="F18" s="119">
        <f t="shared" ref="F11:F18" si="2">D18+E18</f>
        <v>878</v>
      </c>
      <c r="G18" s="73"/>
      <c r="H18" s="4"/>
      <c r="I18" s="17"/>
    </row>
    <row r="19" spans="1:11" ht="15" thickBot="1">
      <c r="A19" s="12">
        <v>2</v>
      </c>
      <c r="B19" s="2" t="s">
        <v>4</v>
      </c>
      <c r="C19" s="115" t="s">
        <v>40</v>
      </c>
      <c r="D19" s="116">
        <v>807</v>
      </c>
      <c r="E19" s="117">
        <v>43</v>
      </c>
      <c r="F19" s="118">
        <f>D19+E19</f>
        <v>850</v>
      </c>
      <c r="G19" s="74"/>
      <c r="H19" s="1"/>
      <c r="I19" s="13"/>
    </row>
    <row r="20" spans="1:11" ht="15" thickBot="1">
      <c r="A20" s="12">
        <v>3</v>
      </c>
      <c r="B20" s="2" t="s">
        <v>0</v>
      </c>
      <c r="C20" s="63" t="s">
        <v>37</v>
      </c>
      <c r="D20" s="74">
        <v>775</v>
      </c>
      <c r="E20" s="1">
        <v>75</v>
      </c>
      <c r="F20" s="19">
        <f>D20+E20</f>
        <v>850</v>
      </c>
      <c r="G20" s="74"/>
      <c r="H20" s="1"/>
      <c r="I20" s="13"/>
      <c r="K20" s="115"/>
    </row>
    <row r="21" spans="1:11" ht="15" thickBot="1">
      <c r="A21" s="12">
        <v>4</v>
      </c>
      <c r="B21" s="2" t="s">
        <v>1</v>
      </c>
      <c r="C21" s="63" t="s">
        <v>44</v>
      </c>
      <c r="D21" s="74">
        <v>771</v>
      </c>
      <c r="E21" s="1">
        <v>70</v>
      </c>
      <c r="F21" s="19">
        <f>D21+E21</f>
        <v>841</v>
      </c>
      <c r="G21" s="74"/>
      <c r="H21" s="1"/>
      <c r="I21" s="13"/>
    </row>
    <row r="22" spans="1:11" ht="15" thickBot="1">
      <c r="A22" s="12">
        <v>5</v>
      </c>
      <c r="B22" s="2" t="s">
        <v>3</v>
      </c>
      <c r="C22" s="63" t="s">
        <v>35</v>
      </c>
      <c r="D22" s="74">
        <v>759</v>
      </c>
      <c r="E22" s="1">
        <v>77</v>
      </c>
      <c r="F22" s="19">
        <f>D22+E22</f>
        <v>836</v>
      </c>
      <c r="G22" s="74"/>
      <c r="H22" s="1"/>
      <c r="I22" s="13"/>
    </row>
    <row r="23" spans="1:11" ht="15" thickBot="1">
      <c r="A23" s="12">
        <v>6</v>
      </c>
      <c r="B23" s="2" t="s">
        <v>5</v>
      </c>
      <c r="C23" s="129" t="s">
        <v>41</v>
      </c>
      <c r="D23" s="74">
        <v>755</v>
      </c>
      <c r="E23" s="1">
        <v>79</v>
      </c>
      <c r="F23" s="19">
        <f>D23+E23</f>
        <v>834</v>
      </c>
      <c r="G23" s="74"/>
      <c r="H23" s="1"/>
      <c r="I23" s="13"/>
    </row>
    <row r="24" spans="1:11">
      <c r="A24" s="12">
        <v>7</v>
      </c>
      <c r="B24" s="2" t="s">
        <v>6</v>
      </c>
      <c r="C24" s="63" t="s">
        <v>34</v>
      </c>
      <c r="D24" s="74">
        <v>781</v>
      </c>
      <c r="E24" s="1">
        <v>48</v>
      </c>
      <c r="F24" s="72">
        <f>D24+E24</f>
        <v>829</v>
      </c>
      <c r="G24" s="74"/>
      <c r="H24" s="1"/>
      <c r="I24" s="13"/>
    </row>
    <row r="25" spans="1:11" ht="15" thickBot="1">
      <c r="A25" s="14">
        <v>8</v>
      </c>
      <c r="B25" s="5" t="s">
        <v>7</v>
      </c>
      <c r="C25" s="65" t="s">
        <v>36</v>
      </c>
      <c r="D25" s="75">
        <v>768</v>
      </c>
      <c r="E25" s="6">
        <v>59</v>
      </c>
      <c r="F25" s="75">
        <f>D25+E25</f>
        <v>827</v>
      </c>
      <c r="G25" s="75"/>
      <c r="H25" s="6"/>
      <c r="I25" s="15"/>
    </row>
    <row r="26" spans="1:11">
      <c r="E26">
        <f>SUM(E2:E25)</f>
        <v>1522</v>
      </c>
    </row>
    <row r="27" spans="1:11" ht="15.45">
      <c r="B27" s="78" t="s">
        <v>45</v>
      </c>
      <c r="C27" s="78"/>
      <c r="D27" s="91"/>
    </row>
    <row r="28" spans="1:11" ht="15.45">
      <c r="B28" s="79" t="s">
        <v>46</v>
      </c>
      <c r="D28" s="91"/>
      <c r="F28" s="90"/>
    </row>
    <row r="29" spans="1:11">
      <c r="B29" s="80" t="s">
        <v>47</v>
      </c>
      <c r="C29" s="81"/>
      <c r="D29" s="92"/>
    </row>
    <row r="30" spans="1:11">
      <c r="B30" s="82" t="s">
        <v>48</v>
      </c>
      <c r="C30" s="81"/>
      <c r="D30" s="92"/>
    </row>
    <row r="31" spans="1:11" ht="15">
      <c r="B31" s="114" t="s">
        <v>53</v>
      </c>
      <c r="C31" s="83"/>
      <c r="D31" s="93"/>
    </row>
    <row r="32" spans="1:11" ht="15.45">
      <c r="B32" s="82" t="s">
        <v>49</v>
      </c>
      <c r="C32" s="78"/>
      <c r="D32" s="91"/>
    </row>
    <row r="33" spans="2:4" ht="15.45">
      <c r="B33" s="78" t="s">
        <v>50</v>
      </c>
      <c r="C33" s="78"/>
      <c r="D33" s="91"/>
    </row>
  </sheetData>
  <sortState xmlns:xlrd2="http://schemas.microsoft.com/office/spreadsheetml/2017/richdata2" ref="C19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4"/>
  <sheetViews>
    <sheetView tabSelected="1" zoomScale="85" zoomScaleNormal="85" workbookViewId="0">
      <selection activeCell="B42" sqref="B42"/>
    </sheetView>
  </sheetViews>
  <sheetFormatPr defaultRowHeight="14.6"/>
  <cols>
    <col min="1" max="1" width="3.84375" customWidth="1"/>
    <col min="2" max="2" width="4.69140625" style="102" customWidth="1"/>
    <col min="3" max="3" width="39.3828125" customWidth="1"/>
    <col min="4" max="4" width="6.3046875" customWidth="1"/>
    <col min="5" max="6" width="6.69140625" customWidth="1"/>
    <col min="7" max="7" width="7" customWidth="1"/>
    <col min="8" max="8" width="9.3046875" customWidth="1"/>
  </cols>
  <sheetData>
    <row r="1" spans="1:8" ht="61.5" customHeight="1">
      <c r="A1" s="121"/>
      <c r="B1" s="122"/>
      <c r="C1" s="122"/>
      <c r="D1" s="20"/>
      <c r="E1" s="21"/>
      <c r="F1" s="21"/>
      <c r="G1" s="20"/>
      <c r="H1" s="20"/>
    </row>
    <row r="2" spans="1:8" ht="18.75" customHeight="1">
      <c r="A2" s="121"/>
      <c r="B2" s="122"/>
      <c r="C2" s="122"/>
      <c r="D2" s="123" t="s">
        <v>21</v>
      </c>
      <c r="E2" s="124"/>
      <c r="F2" s="124"/>
      <c r="G2" s="124"/>
      <c r="H2" s="124"/>
    </row>
    <row r="3" spans="1:8" ht="19.5" customHeight="1">
      <c r="A3" s="22"/>
      <c r="B3" s="94"/>
      <c r="C3" s="125">
        <v>11</v>
      </c>
      <c r="D3" s="126"/>
      <c r="E3" s="126"/>
      <c r="F3" s="127" t="s">
        <v>54</v>
      </c>
      <c r="G3" s="128"/>
      <c r="H3" s="128"/>
    </row>
    <row r="4" spans="1:8" ht="22.5" customHeight="1">
      <c r="A4" s="23" t="s">
        <v>20</v>
      </c>
      <c r="B4" s="95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6" t="s">
        <v>12</v>
      </c>
      <c r="C5" s="38" t="s">
        <v>13</v>
      </c>
      <c r="D5" s="27" t="str">
        <f>[1]Ark1!D1</f>
        <v>Tidl.</v>
      </c>
      <c r="E5" s="28" t="str">
        <f>'Ark1'!E1</f>
        <v>10.nov</v>
      </c>
      <c r="F5" s="28" t="str">
        <f>'Ark1'!F1</f>
        <v>I alt</v>
      </c>
      <c r="G5" s="28"/>
      <c r="H5" s="29" t="s">
        <v>14</v>
      </c>
    </row>
    <row r="6" spans="1:8" ht="15.45">
      <c r="A6" s="37">
        <v>1</v>
      </c>
      <c r="B6" s="96" t="s">
        <v>0</v>
      </c>
      <c r="C6" s="84" t="str">
        <f>'Ark1'!C2</f>
        <v>Ulla Christensen og Lykke Krogh</v>
      </c>
      <c r="D6" s="85">
        <f>'Ark1'!D2</f>
        <v>936</v>
      </c>
      <c r="E6" s="85">
        <f>'Ark1'!E2</f>
        <v>65</v>
      </c>
      <c r="F6" s="85">
        <f>'Ark1'!F2</f>
        <v>1001</v>
      </c>
      <c r="G6" s="39"/>
      <c r="H6" s="40"/>
    </row>
    <row r="7" spans="1:8" ht="15.45">
      <c r="A7" s="37">
        <v>2</v>
      </c>
      <c r="B7" s="96" t="s">
        <v>2</v>
      </c>
      <c r="C7" s="84" t="str">
        <f>'Ark1'!C3</f>
        <v>Lis Grosen og Grethe Pedersen</v>
      </c>
      <c r="D7" s="85">
        <f>'Ark1'!D3</f>
        <v>913</v>
      </c>
      <c r="E7" s="85">
        <f>'Ark1'!E3</f>
        <v>82</v>
      </c>
      <c r="F7" s="85">
        <f>'Ark1'!F3</f>
        <v>995</v>
      </c>
      <c r="G7" s="39"/>
      <c r="H7" s="29"/>
    </row>
    <row r="8" spans="1:8" ht="15.45">
      <c r="A8" s="37">
        <v>3</v>
      </c>
      <c r="B8" s="96" t="s">
        <v>1</v>
      </c>
      <c r="C8" s="84" t="str">
        <f>'Ark1'!C4</f>
        <v>Benny Steimeyer og Helge Rasmussen</v>
      </c>
      <c r="D8" s="85">
        <f>'Ark1'!D4</f>
        <v>879</v>
      </c>
      <c r="E8" s="85">
        <f>'Ark1'!E4</f>
        <v>69</v>
      </c>
      <c r="F8" s="85">
        <f>'Ark1'!F4</f>
        <v>948</v>
      </c>
      <c r="G8" s="39"/>
      <c r="H8" s="29"/>
    </row>
    <row r="9" spans="1:8" ht="15.45">
      <c r="A9" s="37">
        <v>4</v>
      </c>
      <c r="B9" s="96" t="s">
        <v>4</v>
      </c>
      <c r="C9" s="84" t="str">
        <f>'Ark1'!C5</f>
        <v>Weid Piil og Bente Veideland</v>
      </c>
      <c r="D9" s="85">
        <f>'Ark1'!D5</f>
        <v>854</v>
      </c>
      <c r="E9" s="85">
        <f>'Ark1'!E5</f>
        <v>67</v>
      </c>
      <c r="F9" s="85">
        <f>'Ark1'!F5</f>
        <v>921</v>
      </c>
      <c r="G9" s="39"/>
      <c r="H9" s="29"/>
    </row>
    <row r="10" spans="1:8" ht="15.45">
      <c r="A10" s="37">
        <v>5</v>
      </c>
      <c r="B10" s="96" t="s">
        <v>3</v>
      </c>
      <c r="C10" s="84" t="str">
        <f>'Ark1'!C6</f>
        <v>Vibeke Ibsen og Susannne Andersen</v>
      </c>
      <c r="D10" s="85">
        <f>'Ark1'!D6</f>
        <v>861</v>
      </c>
      <c r="E10" s="85">
        <f>'Ark1'!E6</f>
        <v>49</v>
      </c>
      <c r="F10" s="85">
        <f>'Ark1'!F6</f>
        <v>910</v>
      </c>
      <c r="G10" s="39"/>
      <c r="H10" s="29"/>
    </row>
    <row r="11" spans="1:8" ht="15.45">
      <c r="A11" s="37">
        <v>6</v>
      </c>
      <c r="B11" s="96" t="s">
        <v>5</v>
      </c>
      <c r="C11" s="84" t="str">
        <f>'Ark1'!C7</f>
        <v>Gerda Jacobsen og Erna Nielsen</v>
      </c>
      <c r="D11" s="85">
        <f>'Ark1'!D7</f>
        <v>817</v>
      </c>
      <c r="E11" s="85">
        <f>'Ark1'!E7</f>
        <v>72</v>
      </c>
      <c r="F11" s="85">
        <f>'Ark1'!F7</f>
        <v>889</v>
      </c>
      <c r="G11" s="39"/>
      <c r="H11" s="29"/>
    </row>
    <row r="12" spans="1:8" ht="15.45">
      <c r="A12" s="37">
        <v>7</v>
      </c>
      <c r="B12" s="96" t="s">
        <v>6</v>
      </c>
      <c r="C12" s="84" t="str">
        <f>'Ark1'!C8</f>
        <v>Edith Blegvad og Inge Danielsen</v>
      </c>
      <c r="D12" s="85">
        <f>'Ark1'!D8</f>
        <v>822</v>
      </c>
      <c r="E12" s="85">
        <f>'Ark1'!E8</f>
        <v>56</v>
      </c>
      <c r="F12" s="85">
        <f>'Ark1'!F8</f>
        <v>878</v>
      </c>
      <c r="G12" s="39"/>
      <c r="H12" s="29"/>
    </row>
    <row r="13" spans="1:8" ht="15.9" thickBot="1">
      <c r="A13" s="103">
        <v>8</v>
      </c>
      <c r="B13" s="104" t="s">
        <v>7</v>
      </c>
      <c r="C13" s="109" t="str">
        <f>'Ark1'!C9</f>
        <v>Lonny Nielsen og Ernst Nielsen</v>
      </c>
      <c r="D13" s="110">
        <f>'Ark1'!D9</f>
        <v>794</v>
      </c>
      <c r="E13" s="110">
        <f>'Ark1'!E9</f>
        <v>44</v>
      </c>
      <c r="F13" s="110">
        <f>'Ark1'!F9</f>
        <v>838</v>
      </c>
      <c r="G13" s="111"/>
      <c r="H13" s="112"/>
    </row>
    <row r="14" spans="1:8" ht="14.25" customHeight="1">
      <c r="A14" s="41"/>
      <c r="B14" s="97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8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8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6" t="s">
        <v>12</v>
      </c>
      <c r="C17" s="50" t="s">
        <v>13</v>
      </c>
      <c r="D17" s="62" t="str">
        <f>[1]Ark1!D1</f>
        <v>Tidl.</v>
      </c>
      <c r="E17" s="31" t="str">
        <f>'Ark1'!E1</f>
        <v>10.nov</v>
      </c>
      <c r="F17" s="31" t="str">
        <f>[1]Ark1!F1</f>
        <v>I alt</v>
      </c>
      <c r="G17" s="31"/>
      <c r="H17" s="32" t="s">
        <v>14</v>
      </c>
    </row>
    <row r="18" spans="1:8">
      <c r="A18" s="37">
        <v>1</v>
      </c>
      <c r="B18" s="96" t="s">
        <v>0</v>
      </c>
      <c r="C18" s="50" t="str">
        <f>'Ark1'!C10</f>
        <v>Kirsten Petersen og Tove Pedersen</v>
      </c>
      <c r="D18" s="62">
        <f>'Ark1'!D10</f>
        <v>839</v>
      </c>
      <c r="E18" s="62">
        <f>'Ark1'!E10</f>
        <v>73</v>
      </c>
      <c r="F18" s="62">
        <f>'Ark1'!F10</f>
        <v>912</v>
      </c>
      <c r="G18" s="51"/>
      <c r="H18" s="52"/>
    </row>
    <row r="19" spans="1:8">
      <c r="A19" s="37">
        <v>2</v>
      </c>
      <c r="B19" s="96" t="s">
        <v>2</v>
      </c>
      <c r="C19" s="50" t="str">
        <f>'Ark1'!C11</f>
        <v xml:space="preserve">Linda Jensen og Ingrid Dunk    </v>
      </c>
      <c r="D19" s="62">
        <f>'Ark1'!D11</f>
        <v>832</v>
      </c>
      <c r="E19" s="62">
        <f>'Ark1'!E11</f>
        <v>70</v>
      </c>
      <c r="F19" s="62">
        <f>'Ark1'!F11</f>
        <v>902</v>
      </c>
      <c r="G19" s="51"/>
      <c r="H19" s="53"/>
    </row>
    <row r="20" spans="1:8">
      <c r="A20" s="37">
        <v>3</v>
      </c>
      <c r="B20" s="96" t="s">
        <v>1</v>
      </c>
      <c r="C20" s="50" t="str">
        <f>'Ark1'!C12</f>
        <v>Kirsten Danielsen og Palle Danielsen</v>
      </c>
      <c r="D20" s="62">
        <f>'Ark1'!D12</f>
        <v>817</v>
      </c>
      <c r="E20" s="62">
        <f>'Ark1'!E12</f>
        <v>77</v>
      </c>
      <c r="F20" s="62">
        <f>'Ark1'!F12</f>
        <v>894</v>
      </c>
      <c r="G20" s="51"/>
      <c r="H20" s="53"/>
    </row>
    <row r="21" spans="1:8">
      <c r="A21" s="37">
        <v>4</v>
      </c>
      <c r="B21" s="96" t="s">
        <v>4</v>
      </c>
      <c r="C21" s="50" t="str">
        <f>'Ark1'!C13</f>
        <v>Jane Holst og Flemming Nielsen</v>
      </c>
      <c r="D21" s="62">
        <f>'Ark1'!D13</f>
        <v>812</v>
      </c>
      <c r="E21" s="62">
        <f>'Ark1'!E13</f>
        <v>59</v>
      </c>
      <c r="F21" s="62">
        <f>'Ark1'!F13</f>
        <v>871</v>
      </c>
      <c r="G21" s="51"/>
      <c r="H21" s="53"/>
    </row>
    <row r="22" spans="1:8">
      <c r="A22" s="37">
        <v>5</v>
      </c>
      <c r="B22" s="96" t="s">
        <v>3</v>
      </c>
      <c r="C22" s="50" t="str">
        <f>'Ark1'!C14</f>
        <v>Lis Kjær og Niels Levinsen</v>
      </c>
      <c r="D22" s="62">
        <f>'Ark1'!D14</f>
        <v>799</v>
      </c>
      <c r="E22" s="62">
        <f>'Ark1'!E14</f>
        <v>56</v>
      </c>
      <c r="F22" s="62">
        <f>'Ark1'!F14</f>
        <v>855</v>
      </c>
      <c r="G22" s="51"/>
      <c r="H22" s="53"/>
    </row>
    <row r="23" spans="1:8">
      <c r="A23" s="37">
        <v>6</v>
      </c>
      <c r="B23" s="96" t="s">
        <v>5</v>
      </c>
      <c r="C23" s="50" t="str">
        <f>'Ark1'!C15</f>
        <v>Edith Pedersen og Grethe Borggaard</v>
      </c>
      <c r="D23" s="62">
        <f>'Ark1'!D15</f>
        <v>787</v>
      </c>
      <c r="E23" s="62">
        <f>'Ark1'!E15</f>
        <v>58</v>
      </c>
      <c r="F23" s="62">
        <f>'Ark1'!F15</f>
        <v>845</v>
      </c>
      <c r="G23" s="51"/>
      <c r="H23" s="53"/>
    </row>
    <row r="24" spans="1:8">
      <c r="A24" s="37">
        <v>7</v>
      </c>
      <c r="B24" s="96" t="s">
        <v>6</v>
      </c>
      <c r="C24" s="50" t="str">
        <f>'Ark1'!C16</f>
        <v>Lilli Jensen og Poul Erik Jensen</v>
      </c>
      <c r="D24" s="62">
        <f>'Ark1'!D16</f>
        <v>801</v>
      </c>
      <c r="E24" s="62">
        <f>'Ark1'!E16</f>
        <v>43</v>
      </c>
      <c r="F24" s="62">
        <f>'Ark1'!F16</f>
        <v>844</v>
      </c>
      <c r="G24" s="51"/>
      <c r="H24" s="53"/>
    </row>
    <row r="25" spans="1:8" ht="15" thickBot="1">
      <c r="A25" s="103">
        <v>8</v>
      </c>
      <c r="B25" s="104" t="s">
        <v>7</v>
      </c>
      <c r="C25" s="105" t="str">
        <f>'Ark1'!C17</f>
        <v>Ellen Bille og Åse Kondrup</v>
      </c>
      <c r="D25" s="106">
        <f>'Ark1'!D17</f>
        <v>759</v>
      </c>
      <c r="E25" s="106">
        <f>'Ark1'!E17</f>
        <v>68</v>
      </c>
      <c r="F25" s="106">
        <f>'Ark1'!F17</f>
        <v>827</v>
      </c>
      <c r="G25" s="107"/>
      <c r="H25" s="108"/>
    </row>
    <row r="26" spans="1:8" ht="10.5" customHeight="1">
      <c r="A26" s="43"/>
      <c r="B26" s="97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99"/>
      <c r="C27" s="54"/>
      <c r="D27" s="42"/>
      <c r="E27" s="61" t="s">
        <v>19</v>
      </c>
    </row>
    <row r="28" spans="1:8">
      <c r="A28" s="55" t="s">
        <v>11</v>
      </c>
      <c r="B28" s="100" t="s">
        <v>12</v>
      </c>
      <c r="C28" s="56" t="s">
        <v>13</v>
      </c>
      <c r="D28" s="60" t="str">
        <f>[1]Ark1!D1</f>
        <v>Tidl.</v>
      </c>
      <c r="E28" s="35" t="str">
        <f>'Ark1'!E1</f>
        <v>10.nov</v>
      </c>
      <c r="F28" s="34" t="str">
        <f>[1]Ark1!F1</f>
        <v>I alt</v>
      </c>
      <c r="G28" s="35"/>
      <c r="H28" s="36" t="s">
        <v>14</v>
      </c>
    </row>
    <row r="29" spans="1:8">
      <c r="A29" s="55">
        <v>1</v>
      </c>
      <c r="B29" s="100" t="s">
        <v>0</v>
      </c>
      <c r="C29" s="86" t="str">
        <f>'Ark1'!C18</f>
        <v>Annette Bang Roll og Birgitte Nielsen</v>
      </c>
      <c r="D29" s="87">
        <f>'Ark1'!D18</f>
        <v>815</v>
      </c>
      <c r="E29" s="87">
        <f>'Ark1'!E18</f>
        <v>63</v>
      </c>
      <c r="F29" s="87">
        <f>'Ark1'!F18</f>
        <v>878</v>
      </c>
      <c r="G29" s="87"/>
      <c r="H29" s="57"/>
    </row>
    <row r="30" spans="1:8">
      <c r="A30" s="55">
        <v>2</v>
      </c>
      <c r="B30" s="100" t="s">
        <v>2</v>
      </c>
      <c r="C30" s="86" t="str">
        <f>'Ark1'!C19</f>
        <v>Hanne Ålborg og Hans Sørensen</v>
      </c>
      <c r="D30" s="87">
        <f>'Ark1'!D19</f>
        <v>807</v>
      </c>
      <c r="E30" s="87">
        <f>'Ark1'!E19</f>
        <v>43</v>
      </c>
      <c r="F30" s="87">
        <f>'Ark1'!F19</f>
        <v>850</v>
      </c>
      <c r="G30" s="87"/>
      <c r="H30" s="58"/>
    </row>
    <row r="31" spans="1:8">
      <c r="A31" s="55">
        <v>3</v>
      </c>
      <c r="B31" s="100" t="s">
        <v>1</v>
      </c>
      <c r="C31" s="86" t="str">
        <f>'Ark1'!C20</f>
        <v>Kirsten Stender og Connie Holm</v>
      </c>
      <c r="D31" s="87">
        <f>'Ark1'!D20</f>
        <v>775</v>
      </c>
      <c r="E31" s="87">
        <f>'Ark1'!E20</f>
        <v>75</v>
      </c>
      <c r="F31" s="87">
        <f>'Ark1'!F20</f>
        <v>850</v>
      </c>
      <c r="G31" s="87"/>
      <c r="H31" s="58"/>
    </row>
    <row r="32" spans="1:8">
      <c r="A32" s="55">
        <v>4</v>
      </c>
      <c r="B32" s="100" t="s">
        <v>4</v>
      </c>
      <c r="C32" s="86" t="str">
        <f>'Ark1'!C21</f>
        <v>Inge Østerholm og Ib Pedersen</v>
      </c>
      <c r="D32" s="87">
        <f>'Ark1'!D21</f>
        <v>771</v>
      </c>
      <c r="E32" s="87">
        <f>'Ark1'!E21</f>
        <v>70</v>
      </c>
      <c r="F32" s="87">
        <f>'Ark1'!F21</f>
        <v>841</v>
      </c>
      <c r="G32" s="87"/>
      <c r="H32" s="58"/>
    </row>
    <row r="33" spans="1:8">
      <c r="A33" s="55">
        <v>5</v>
      </c>
      <c r="B33" s="100" t="s">
        <v>3</v>
      </c>
      <c r="C33" s="86" t="str">
        <f>'Ark1'!C22</f>
        <v>Margit Pedersen og Albert Pedersen</v>
      </c>
      <c r="D33" s="87">
        <f>'Ark1'!D22</f>
        <v>759</v>
      </c>
      <c r="E33" s="87">
        <f>'Ark1'!E22</f>
        <v>77</v>
      </c>
      <c r="F33" s="87">
        <f>'Ark1'!F22</f>
        <v>836</v>
      </c>
      <c r="G33" s="87"/>
      <c r="H33" s="58"/>
    </row>
    <row r="34" spans="1:8">
      <c r="A34" s="55">
        <v>6</v>
      </c>
      <c r="B34" s="100" t="s">
        <v>5</v>
      </c>
      <c r="C34" s="86" t="str">
        <f>'Ark1'!C23</f>
        <v>Inge Krøyer og Claus Jespersen</v>
      </c>
      <c r="D34" s="87">
        <f>'Ark1'!D23</f>
        <v>755</v>
      </c>
      <c r="E34" s="87">
        <f>'Ark1'!E23</f>
        <v>79</v>
      </c>
      <c r="F34" s="87">
        <f>'Ark1'!F23</f>
        <v>834</v>
      </c>
      <c r="G34" s="87"/>
      <c r="H34" s="58"/>
    </row>
    <row r="35" spans="1:8">
      <c r="A35" s="55">
        <v>7</v>
      </c>
      <c r="B35" s="100" t="s">
        <v>6</v>
      </c>
      <c r="C35" s="86" t="str">
        <f>'Ark1'!C24</f>
        <v>Lis Nygaard  og Tove Andreassen</v>
      </c>
      <c r="D35" s="87">
        <f>'Ark1'!D24</f>
        <v>781</v>
      </c>
      <c r="E35" s="87">
        <f>'Ark1'!E24</f>
        <v>48</v>
      </c>
      <c r="F35" s="87">
        <f>'Ark1'!F24</f>
        <v>829</v>
      </c>
      <c r="G35" s="87"/>
      <c r="H35" s="58"/>
    </row>
    <row r="36" spans="1:8" ht="15" thickBot="1">
      <c r="A36" s="67">
        <v>8</v>
      </c>
      <c r="B36" s="101" t="s">
        <v>7</v>
      </c>
      <c r="C36" s="88" t="str">
        <f>'Ark1'!C25</f>
        <v>Birgitte Hansen og Bente Olsen</v>
      </c>
      <c r="D36" s="89">
        <f>'Ark1'!D25</f>
        <v>768</v>
      </c>
      <c r="E36" s="89">
        <f>'Ark1'!E25</f>
        <v>59</v>
      </c>
      <c r="F36" s="89">
        <f>'Ark1'!F25</f>
        <v>827</v>
      </c>
      <c r="G36" s="89"/>
      <c r="H36" s="68"/>
    </row>
    <row r="38" spans="1:8">
      <c r="B38" s="102" t="str">
        <f>'Ark1'!B27</f>
        <v>Aktivitetsleder Albert Pedersen Telf. 6171 8728 Mail: MargitAlbert@hotmail.com</v>
      </c>
    </row>
    <row r="39" spans="1:8">
      <c r="B39" s="102" t="str">
        <f>'Ark1'!B28</f>
        <v>Turneringsleder Grethe Pedersen</v>
      </c>
    </row>
    <row r="40" spans="1:8">
      <c r="B40" s="102" t="str">
        <f>'Ark1'!B29</f>
        <v>Ved fravær af par tildeles det optjente antal point, max gennemsnit 63 point.</v>
      </c>
    </row>
    <row r="41" spans="1:8">
      <c r="B41" s="102" t="str">
        <f>'Ark1'!B30</f>
        <v>Resultaterne findes på WWW.AKTIV-fritid-Nykoebing-f.dk</v>
      </c>
    </row>
    <row r="42" spans="1:8">
      <c r="B42" s="102" t="str">
        <f>'Ark1'!B31</f>
        <v>Næste spilledag: onsdag d. 7. januar 2026</v>
      </c>
    </row>
    <row r="43" spans="1:8">
      <c r="B43" s="102" t="str">
        <f>'Ark1'!B32</f>
        <v xml:space="preserve">Er du forhindret i en Bridgedag, find selv en makker.  </v>
      </c>
    </row>
    <row r="44" spans="1:8">
      <c r="B44" s="102" t="s">
        <v>52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2025-12-08T17:28:00Z</cp:lastPrinted>
  <dcterms:created xsi:type="dcterms:W3CDTF">2025-09-09T08:18:37Z</dcterms:created>
  <dcterms:modified xsi:type="dcterms:W3CDTF">2025-12-11T09:46:53Z</dcterms:modified>
</cp:coreProperties>
</file>