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ined\Dropbox\Håndbold\Aktivitetsudvalg\"/>
    </mc:Choice>
  </mc:AlternateContent>
  <xr:revisionPtr revIDLastSave="0" documentId="8_{2C89BAFB-86DB-414A-9055-39EE99640211}" xr6:coauthVersionLast="47" xr6:coauthVersionMax="47" xr10:uidLastSave="{00000000-0000-0000-0000-000000000000}"/>
  <bookViews>
    <workbookView xWindow="-110" yWindow="-110" windowWidth="19420" windowHeight="10300" tabRatio="659" xr2:uid="{D0A7AAB7-CE0F-45CA-9CCC-92EA5EDD5B07}"/>
  </bookViews>
  <sheets>
    <sheet name="Kalender" sheetId="1" r:id="rId1"/>
    <sheet name="Aktiviteter" sheetId="2" r:id="rId2"/>
  </sheets>
  <externalReferences>
    <externalReference r:id="rId3"/>
  </externalReferences>
  <definedNames>
    <definedName name="FremhævIdag">'[1]   '!$H$3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2" i="1"/>
  <c r="I31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2" i="1"/>
  <c r="I2" i="1"/>
  <c r="C31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2" i="1"/>
  <c r="C2" i="1"/>
  <c r="Q37" i="1"/>
  <c r="R37" i="1" s="1"/>
  <c r="N37" i="1"/>
  <c r="O37" i="1" s="1"/>
  <c r="K37" i="1"/>
  <c r="L37" i="1" s="1"/>
  <c r="H37" i="1"/>
  <c r="I37" i="1" s="1"/>
  <c r="E37" i="1"/>
  <c r="F37" i="1" s="1"/>
  <c r="B37" i="1"/>
  <c r="B38" i="1" s="1"/>
  <c r="B39" i="1" s="1"/>
  <c r="B40" i="1" s="1"/>
  <c r="B41" i="1" s="1"/>
  <c r="B42" i="1" s="1"/>
  <c r="C37" i="1" l="1"/>
  <c r="B43" i="1"/>
  <c r="B44" i="1" s="1"/>
  <c r="C42" i="1"/>
  <c r="C41" i="1"/>
  <c r="C40" i="1"/>
  <c r="C39" i="1"/>
  <c r="C38" i="1"/>
  <c r="N38" i="1"/>
  <c r="O38" i="1" s="1"/>
  <c r="H38" i="1"/>
  <c r="I38" i="1" s="1"/>
  <c r="E38" i="1"/>
  <c r="F38" i="1" s="1"/>
  <c r="K38" i="1"/>
  <c r="L38" i="1" s="1"/>
  <c r="Q38" i="1"/>
  <c r="R38" i="1" s="1"/>
  <c r="C43" i="1" l="1"/>
  <c r="B45" i="1"/>
  <c r="C44" i="1"/>
  <c r="N39" i="1"/>
  <c r="O39" i="1" s="1"/>
  <c r="K39" i="1"/>
  <c r="L39" i="1" s="1"/>
  <c r="Q39" i="1"/>
  <c r="R39" i="1" s="1"/>
  <c r="E39" i="1"/>
  <c r="F39" i="1" s="1"/>
  <c r="H39" i="1"/>
  <c r="I39" i="1" s="1"/>
  <c r="B46" i="1" l="1"/>
  <c r="C45" i="1"/>
  <c r="N40" i="1"/>
  <c r="O40" i="1" s="1"/>
  <c r="E40" i="1"/>
  <c r="F40" i="1" s="1"/>
  <c r="Q40" i="1"/>
  <c r="R40" i="1" s="1"/>
  <c r="H40" i="1"/>
  <c r="I40" i="1" s="1"/>
  <c r="K40" i="1"/>
  <c r="L40" i="1" s="1"/>
  <c r="N41" i="1" l="1"/>
  <c r="O41" i="1" s="1"/>
  <c r="B47" i="1"/>
  <c r="C46" i="1"/>
  <c r="E41" i="1"/>
  <c r="F41" i="1" s="1"/>
  <c r="K41" i="1"/>
  <c r="L41" i="1" s="1"/>
  <c r="Q41" i="1"/>
  <c r="R41" i="1" s="1"/>
  <c r="N42" i="1"/>
  <c r="O42" i="1" s="1"/>
  <c r="H41" i="1"/>
  <c r="I41" i="1" s="1"/>
  <c r="B48" i="1" l="1"/>
  <c r="C47" i="1"/>
  <c r="E42" i="1"/>
  <c r="F42" i="1" s="1"/>
  <c r="K42" i="1"/>
  <c r="L42" i="1" s="1"/>
  <c r="H42" i="1"/>
  <c r="I42" i="1" s="1"/>
  <c r="Q42" i="1"/>
  <c r="R42" i="1" s="1"/>
  <c r="N43" i="1"/>
  <c r="O43" i="1" s="1"/>
  <c r="B49" i="1" l="1"/>
  <c r="C48" i="1"/>
  <c r="N44" i="1"/>
  <c r="O44" i="1" s="1"/>
  <c r="H43" i="1"/>
  <c r="I43" i="1" s="1"/>
  <c r="K43" i="1"/>
  <c r="L43" i="1" s="1"/>
  <c r="E43" i="1"/>
  <c r="F43" i="1" s="1"/>
  <c r="Q43" i="1"/>
  <c r="R43" i="1" s="1"/>
  <c r="B50" i="1" l="1"/>
  <c r="C49" i="1"/>
  <c r="K44" i="1"/>
  <c r="L44" i="1" s="1"/>
  <c r="Q44" i="1"/>
  <c r="R44" i="1" s="1"/>
  <c r="E44" i="1"/>
  <c r="F44" i="1" s="1"/>
  <c r="H44" i="1"/>
  <c r="I44" i="1" s="1"/>
  <c r="N45" i="1"/>
  <c r="O45" i="1" s="1"/>
  <c r="B51" i="1" l="1"/>
  <c r="C50" i="1"/>
  <c r="H45" i="1"/>
  <c r="I45" i="1" s="1"/>
  <c r="Q45" i="1"/>
  <c r="R45" i="1" s="1"/>
  <c r="N46" i="1"/>
  <c r="O46" i="1" s="1"/>
  <c r="E45" i="1"/>
  <c r="F45" i="1" s="1"/>
  <c r="K45" i="1"/>
  <c r="L45" i="1" s="1"/>
  <c r="B52" i="1" l="1"/>
  <c r="C51" i="1"/>
  <c r="K46" i="1"/>
  <c r="L46" i="1" s="1"/>
  <c r="E46" i="1"/>
  <c r="F46" i="1" s="1"/>
  <c r="Q46" i="1"/>
  <c r="R46" i="1" s="1"/>
  <c r="N47" i="1"/>
  <c r="O47" i="1" s="1"/>
  <c r="H46" i="1"/>
  <c r="I46" i="1" s="1"/>
  <c r="B53" i="1" l="1"/>
  <c r="C52" i="1"/>
  <c r="N48" i="1"/>
  <c r="O48" i="1" s="1"/>
  <c r="Q47" i="1"/>
  <c r="R47" i="1" s="1"/>
  <c r="H47" i="1"/>
  <c r="I47" i="1" s="1"/>
  <c r="E47" i="1"/>
  <c r="F47" i="1" s="1"/>
  <c r="K47" i="1"/>
  <c r="L47" i="1" s="1"/>
  <c r="B54" i="1" l="1"/>
  <c r="C53" i="1"/>
  <c r="Q48" i="1"/>
  <c r="R48" i="1" s="1"/>
  <c r="K48" i="1"/>
  <c r="L48" i="1" s="1"/>
  <c r="E48" i="1"/>
  <c r="F48" i="1" s="1"/>
  <c r="H48" i="1"/>
  <c r="I48" i="1" s="1"/>
  <c r="N49" i="1"/>
  <c r="O49" i="1" s="1"/>
  <c r="B55" i="1" l="1"/>
  <c r="C54" i="1"/>
  <c r="Q49" i="1"/>
  <c r="R49" i="1" s="1"/>
  <c r="H49" i="1"/>
  <c r="I49" i="1" s="1"/>
  <c r="N50" i="1"/>
  <c r="O50" i="1" s="1"/>
  <c r="K49" i="1"/>
  <c r="L49" i="1" s="1"/>
  <c r="E49" i="1"/>
  <c r="F49" i="1" s="1"/>
  <c r="B56" i="1" l="1"/>
  <c r="C55" i="1"/>
  <c r="Q50" i="1"/>
  <c r="R50" i="1" s="1"/>
  <c r="E50" i="1"/>
  <c r="F50" i="1" s="1"/>
  <c r="N51" i="1"/>
  <c r="O51" i="1" s="1"/>
  <c r="K50" i="1"/>
  <c r="L50" i="1" s="1"/>
  <c r="H50" i="1"/>
  <c r="I50" i="1" s="1"/>
  <c r="B57" i="1" l="1"/>
  <c r="C56" i="1"/>
  <c r="Q51" i="1"/>
  <c r="R51" i="1" s="1"/>
  <c r="N52" i="1"/>
  <c r="O52" i="1" s="1"/>
  <c r="K51" i="1"/>
  <c r="L51" i="1" s="1"/>
  <c r="H51" i="1"/>
  <c r="I51" i="1" s="1"/>
  <c r="E51" i="1"/>
  <c r="F51" i="1" s="1"/>
  <c r="B58" i="1" l="1"/>
  <c r="C57" i="1"/>
  <c r="K52" i="1"/>
  <c r="L52" i="1" s="1"/>
  <c r="E52" i="1"/>
  <c r="F52" i="1" s="1"/>
  <c r="N53" i="1"/>
  <c r="O53" i="1" s="1"/>
  <c r="H52" i="1"/>
  <c r="I52" i="1" s="1"/>
  <c r="Q52" i="1"/>
  <c r="R52" i="1" s="1"/>
  <c r="B59" i="1" l="1"/>
  <c r="C58" i="1"/>
  <c r="Q53" i="1"/>
  <c r="R53" i="1" s="1"/>
  <c r="E53" i="1"/>
  <c r="F53" i="1" s="1"/>
  <c r="H53" i="1"/>
  <c r="I53" i="1" s="1"/>
  <c r="K53" i="1"/>
  <c r="L53" i="1" s="1"/>
  <c r="N54" i="1"/>
  <c r="O54" i="1" s="1"/>
  <c r="B60" i="1" l="1"/>
  <c r="C59" i="1"/>
  <c r="K54" i="1"/>
  <c r="L54" i="1" s="1"/>
  <c r="E54" i="1"/>
  <c r="F54" i="1" s="1"/>
  <c r="H54" i="1"/>
  <c r="I54" i="1" s="1"/>
  <c r="Q54" i="1"/>
  <c r="R54" i="1" s="1"/>
  <c r="N55" i="1"/>
  <c r="O55" i="1" s="1"/>
  <c r="B61" i="1" l="1"/>
  <c r="C60" i="1"/>
  <c r="N56" i="1"/>
  <c r="O56" i="1" s="1"/>
  <c r="H55" i="1"/>
  <c r="I55" i="1" s="1"/>
  <c r="E55" i="1"/>
  <c r="F55" i="1" s="1"/>
  <c r="Q55" i="1"/>
  <c r="R55" i="1" s="1"/>
  <c r="K55" i="1"/>
  <c r="L55" i="1" s="1"/>
  <c r="B62" i="1" l="1"/>
  <c r="C61" i="1"/>
  <c r="Q56" i="1"/>
  <c r="R56" i="1" s="1"/>
  <c r="N57" i="1"/>
  <c r="O57" i="1" s="1"/>
  <c r="E56" i="1"/>
  <c r="F56" i="1" s="1"/>
  <c r="K56" i="1"/>
  <c r="L56" i="1" s="1"/>
  <c r="H56" i="1"/>
  <c r="I56" i="1" s="1"/>
  <c r="B63" i="1" l="1"/>
  <c r="C62" i="1"/>
  <c r="E57" i="1"/>
  <c r="F57" i="1" s="1"/>
  <c r="K57" i="1"/>
  <c r="L57" i="1" s="1"/>
  <c r="N58" i="1"/>
  <c r="O58" i="1" s="1"/>
  <c r="H57" i="1"/>
  <c r="I57" i="1" s="1"/>
  <c r="Q57" i="1"/>
  <c r="R57" i="1" s="1"/>
  <c r="B64" i="1" l="1"/>
  <c r="C63" i="1"/>
  <c r="N59" i="1"/>
  <c r="O59" i="1" s="1"/>
  <c r="Q58" i="1"/>
  <c r="R58" i="1" s="1"/>
  <c r="H58" i="1"/>
  <c r="I58" i="1" s="1"/>
  <c r="K58" i="1"/>
  <c r="L58" i="1" s="1"/>
  <c r="E58" i="1"/>
  <c r="F58" i="1" s="1"/>
  <c r="B65" i="1" l="1"/>
  <c r="C64" i="1"/>
  <c r="E59" i="1"/>
  <c r="F59" i="1" s="1"/>
  <c r="H59" i="1"/>
  <c r="I59" i="1" s="1"/>
  <c r="K59" i="1"/>
  <c r="L59" i="1" s="1"/>
  <c r="N60" i="1"/>
  <c r="O60" i="1" s="1"/>
  <c r="Q59" i="1"/>
  <c r="R59" i="1" s="1"/>
  <c r="B66" i="1" l="1"/>
  <c r="C65" i="1"/>
  <c r="E60" i="1"/>
  <c r="F60" i="1" s="1"/>
  <c r="K60" i="1"/>
  <c r="L60" i="1" s="1"/>
  <c r="H60" i="1"/>
  <c r="I60" i="1" s="1"/>
  <c r="N61" i="1"/>
  <c r="O61" i="1" s="1"/>
  <c r="Q60" i="1"/>
  <c r="R60" i="1" s="1"/>
  <c r="B67" i="1" l="1"/>
  <c r="C67" i="1" s="1"/>
  <c r="C66" i="1"/>
  <c r="H61" i="1"/>
  <c r="I61" i="1" s="1"/>
  <c r="E61" i="1"/>
  <c r="F61" i="1" s="1"/>
  <c r="Q61" i="1"/>
  <c r="R61" i="1" s="1"/>
  <c r="N62" i="1"/>
  <c r="O62" i="1" s="1"/>
  <c r="K61" i="1"/>
  <c r="L61" i="1" s="1"/>
  <c r="Q62" i="1" l="1"/>
  <c r="R62" i="1" s="1"/>
  <c r="N63" i="1"/>
  <c r="O63" i="1" s="1"/>
  <c r="K62" i="1"/>
  <c r="L62" i="1" s="1"/>
  <c r="E62" i="1"/>
  <c r="F62" i="1" s="1"/>
  <c r="H62" i="1"/>
  <c r="I62" i="1" s="1"/>
  <c r="K63" i="1" l="1"/>
  <c r="L63" i="1" s="1"/>
  <c r="N64" i="1"/>
  <c r="O64" i="1" s="1"/>
  <c r="E63" i="1"/>
  <c r="F63" i="1" s="1"/>
  <c r="H63" i="1"/>
  <c r="I63" i="1" s="1"/>
  <c r="Q63" i="1"/>
  <c r="R63" i="1" s="1"/>
  <c r="E64" i="1" l="1"/>
  <c r="F64" i="1" s="1"/>
  <c r="H64" i="1"/>
  <c r="I64" i="1" s="1"/>
  <c r="K64" i="1"/>
  <c r="L64" i="1" s="1"/>
  <c r="Q64" i="1"/>
  <c r="R64" i="1" s="1"/>
  <c r="N65" i="1"/>
  <c r="O65" i="1" s="1"/>
  <c r="E65" i="1" l="1"/>
  <c r="F65" i="1" s="1"/>
  <c r="Q65" i="1"/>
  <c r="R65" i="1" s="1"/>
  <c r="K65" i="1"/>
  <c r="L65" i="1" s="1"/>
  <c r="N66" i="1"/>
  <c r="O66" i="1" s="1"/>
  <c r="H65" i="1"/>
  <c r="K66" i="1" l="1"/>
  <c r="L66" i="1" s="1"/>
  <c r="Q66" i="1"/>
  <c r="R66" i="1" s="1"/>
  <c r="N67" i="1"/>
  <c r="O67" i="1" s="1"/>
  <c r="H66" i="1"/>
  <c r="E66" i="1"/>
  <c r="F66" i="1" s="1"/>
  <c r="I66" i="1" l="1"/>
  <c r="H67" i="1"/>
  <c r="Q67" i="1"/>
  <c r="R67" i="1" s="1"/>
  <c r="K67" i="1"/>
  <c r="L67" i="1" s="1"/>
  <c r="E67" i="1"/>
  <c r="F67" i="1" s="1"/>
  <c r="I67" i="1" l="1"/>
</calcChain>
</file>

<file path=xl/sharedStrings.xml><?xml version="1.0" encoding="utf-8"?>
<sst xmlns="http://schemas.openxmlformats.org/spreadsheetml/2006/main" count="473" uniqueCount="65">
  <si>
    <t>Dato</t>
  </si>
  <si>
    <t>Begivenhed</t>
  </si>
  <si>
    <t>Dato bekræftet (Ja/Nej)</t>
  </si>
  <si>
    <t>Ansvarlig</t>
  </si>
  <si>
    <t>Ekstra noter/beskrivelse</t>
  </si>
  <si>
    <t>Vejledning til ark</t>
  </si>
  <si>
    <t>håndboldskole u11</t>
  </si>
  <si>
    <t>Ja</t>
  </si>
  <si>
    <t>Indtast i tabel i ark "aktiviteter".</t>
  </si>
  <si>
    <r>
      <t>Der må</t>
    </r>
    <r>
      <rPr>
        <b/>
        <sz val="11"/>
        <color theme="1"/>
        <rFont val="Aptos Narrow"/>
        <family val="2"/>
        <scheme val="minor"/>
      </rPr>
      <t xml:space="preserve"> ikke </t>
    </r>
    <r>
      <rPr>
        <sz val="11"/>
        <color theme="1"/>
        <rFont val="Aptos Narrow"/>
        <family val="2"/>
        <scheme val="minor"/>
      </rPr>
      <t>ændres i rækkefølgen på de første to rækker</t>
    </r>
  </si>
  <si>
    <t>Teksten fra "Begivenhed" overføres automatisk til kalender</t>
  </si>
  <si>
    <r>
      <t xml:space="preserve">Ret </t>
    </r>
    <r>
      <rPr>
        <b/>
        <sz val="11"/>
        <color theme="1"/>
        <rFont val="Aptos Narrow"/>
        <family val="2"/>
        <scheme val="minor"/>
      </rPr>
      <t>ikke</t>
    </r>
    <r>
      <rPr>
        <sz val="11"/>
        <color theme="1"/>
        <rFont val="Aptos Narrow"/>
        <family val="2"/>
        <scheme val="minor"/>
      </rPr>
      <t xml:space="preserve"> direkte i kalenderen</t>
    </r>
  </si>
  <si>
    <t>håndboldskole u13</t>
  </si>
  <si>
    <t>DHL Hjælp U15</t>
  </si>
  <si>
    <t>"Vi elsker" HJÆLPER</t>
  </si>
  <si>
    <t>Forturnering U13 D -15 D</t>
  </si>
  <si>
    <t>Forturnering U13 P -15 P</t>
  </si>
  <si>
    <t>Opstartsfest senior</t>
  </si>
  <si>
    <t>Nej</t>
  </si>
  <si>
    <t>Forturnering U9 - U17 D</t>
  </si>
  <si>
    <t>Forturnering U9 - U17 P</t>
  </si>
  <si>
    <t>SUS cup u11-u15</t>
  </si>
  <si>
    <t>Første spillerunde</t>
  </si>
  <si>
    <t>Store Legedag i SJH</t>
  </si>
  <si>
    <t>Håndboldskole u9</t>
  </si>
  <si>
    <t>Håndboldskole u7-u8</t>
  </si>
  <si>
    <t>Juleaften</t>
  </si>
  <si>
    <t>Helligdage</t>
  </si>
  <si>
    <t>1. Juledag</t>
  </si>
  <si>
    <t>2. Juledag</t>
  </si>
  <si>
    <t>Julestævne u9</t>
  </si>
  <si>
    <t>Tur til VM</t>
  </si>
  <si>
    <t>Sidste spillerunde</t>
  </si>
  <si>
    <t>Kr Himmelfart</t>
  </si>
  <si>
    <t>Pinsedag</t>
  </si>
  <si>
    <t>2 Pinsedag</t>
  </si>
  <si>
    <t>Opstartsmøde trænerne</t>
  </si>
  <si>
    <t>Stjernens Dag</t>
  </si>
  <si>
    <t>Nytårskur for Frivillige</t>
  </si>
  <si>
    <t>Generalforsamling</t>
  </si>
  <si>
    <t>SIdste spillerunde - Palmesøndag</t>
  </si>
  <si>
    <t>Juleafslutning Børn</t>
  </si>
  <si>
    <t>Juleafslutning Ungdom</t>
  </si>
  <si>
    <t>Julefrokost senior</t>
  </si>
  <si>
    <t>FrøCup u11-u13</t>
  </si>
  <si>
    <t>Juli</t>
  </si>
  <si>
    <t>August</t>
  </si>
  <si>
    <t>September</t>
  </si>
  <si>
    <t>Oktober</t>
  </si>
  <si>
    <t>November</t>
  </si>
  <si>
    <t>December</t>
  </si>
  <si>
    <t>Tirs</t>
  </si>
  <si>
    <t>Fre</t>
  </si>
  <si>
    <t>Man</t>
  </si>
  <si>
    <t>Ons</t>
  </si>
  <si>
    <t>Lør</t>
  </si>
  <si>
    <t>Tors</t>
  </si>
  <si>
    <t>Søn</t>
  </si>
  <si>
    <t>Januar</t>
  </si>
  <si>
    <t>Februar</t>
  </si>
  <si>
    <t>Marts</t>
  </si>
  <si>
    <t>April</t>
  </si>
  <si>
    <t>Maj</t>
  </si>
  <si>
    <t>Juni</t>
  </si>
  <si>
    <t xml:space="preserve">EVT. HJÆLP VED ODENSE HALF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</si>
</sst>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"/>
    <numFmt numFmtId="165" formatCode="ddd"/>
    <numFmt numFmtId="167" formatCode="dd/mm/yy;@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6"/>
      <color theme="0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8"/>
      <color theme="1"/>
      <name val="Verdana"/>
      <family val="2"/>
    </font>
    <font>
      <b/>
      <i/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30">
    <xf numFmtId="0" fontId="0" fillId="0" borderId="0" xfId="0"/>
    <xf numFmtId="167" fontId="4" fillId="0" borderId="2" xfId="1" applyNumberFormat="1" applyFont="1" applyBorder="1" applyAlignment="1" applyProtection="1">
      <alignment horizontal="left" vertical="center"/>
      <protection hidden="1"/>
    </xf>
    <xf numFmtId="167" fontId="0" fillId="0" borderId="0" xfId="0" applyNumberFormat="1"/>
    <xf numFmtId="0" fontId="7" fillId="0" borderId="0" xfId="0" applyFont="1"/>
    <xf numFmtId="167" fontId="5" fillId="0" borderId="2" xfId="1" applyNumberFormat="1" applyFont="1" applyBorder="1" applyAlignment="1" applyProtection="1">
      <alignment horizontal="left" vertical="center"/>
      <protection hidden="1"/>
    </xf>
    <xf numFmtId="0" fontId="8" fillId="0" borderId="0" xfId="0" applyFont="1"/>
    <xf numFmtId="0" fontId="1" fillId="3" borderId="0" xfId="0" applyFont="1" applyFill="1"/>
    <xf numFmtId="164" fontId="3" fillId="2" borderId="1" xfId="0" applyNumberFormat="1" applyFont="1" applyFill="1" applyBorder="1" applyAlignment="1" applyProtection="1">
      <alignment horizontal="center" vertical="center"/>
      <protection hidden="1"/>
    </xf>
    <xf numFmtId="164" fontId="3" fillId="2" borderId="3" xfId="0" applyNumberFormat="1" applyFont="1" applyFill="1" applyBorder="1" applyAlignment="1" applyProtection="1">
      <alignment vertical="center"/>
      <protection hidden="1"/>
    </xf>
    <xf numFmtId="164" fontId="3" fillId="2" borderId="4" xfId="0" applyNumberFormat="1" applyFont="1" applyFill="1" applyBorder="1" applyAlignment="1" applyProtection="1">
      <alignment vertical="center"/>
      <protection hidden="1"/>
    </xf>
    <xf numFmtId="164" fontId="3" fillId="2" borderId="5" xfId="1" applyNumberFormat="1" applyFont="1" applyFill="1" applyBorder="1" applyAlignment="1" applyProtection="1">
      <alignment vertical="center"/>
      <protection hidden="1"/>
    </xf>
    <xf numFmtId="0" fontId="0" fillId="0" borderId="6" xfId="0" applyBorder="1"/>
    <xf numFmtId="0" fontId="0" fillId="0" borderId="8" xfId="0" applyBorder="1"/>
    <xf numFmtId="167" fontId="0" fillId="0" borderId="0" xfId="0" applyNumberFormat="1" applyBorder="1"/>
    <xf numFmtId="164" fontId="3" fillId="2" borderId="10" xfId="1" applyNumberFormat="1" applyFont="1" applyFill="1" applyBorder="1" applyAlignment="1" applyProtection="1">
      <alignment horizontal="center" vertical="center"/>
      <protection hidden="1"/>
    </xf>
    <xf numFmtId="164" fontId="3" fillId="2" borderId="11" xfId="0" applyNumberFormat="1" applyFont="1" applyFill="1" applyBorder="1" applyAlignment="1" applyProtection="1">
      <alignment horizontal="center" vertical="center"/>
      <protection hidden="1"/>
    </xf>
    <xf numFmtId="0" fontId="0" fillId="0" borderId="12" xfId="0" applyBorder="1"/>
    <xf numFmtId="167" fontId="4" fillId="0" borderId="13" xfId="1" applyNumberFormat="1" applyFont="1" applyBorder="1" applyAlignment="1" applyProtection="1">
      <alignment horizontal="left" vertical="center"/>
      <protection hidden="1"/>
    </xf>
    <xf numFmtId="0" fontId="0" fillId="0" borderId="0" xfId="0" applyBorder="1"/>
    <xf numFmtId="164" fontId="3" fillId="2" borderId="3" xfId="1" applyNumberFormat="1" applyFont="1" applyFill="1" applyBorder="1" applyAlignment="1" applyProtection="1">
      <alignment vertical="center"/>
      <protection hidden="1"/>
    </xf>
    <xf numFmtId="164" fontId="3" fillId="2" borderId="5" xfId="0" applyNumberFormat="1" applyFont="1" applyFill="1" applyBorder="1" applyAlignment="1" applyProtection="1">
      <alignment vertical="center"/>
      <protection hidden="1"/>
    </xf>
    <xf numFmtId="165" fontId="4" fillId="0" borderId="15" xfId="1" applyNumberFormat="1" applyFont="1" applyBorder="1" applyAlignment="1" applyProtection="1">
      <alignment vertical="center"/>
      <protection hidden="1"/>
    </xf>
    <xf numFmtId="0" fontId="7" fillId="0" borderId="8" xfId="0" applyFont="1" applyBorder="1"/>
    <xf numFmtId="165" fontId="5" fillId="0" borderId="15" xfId="1" applyNumberFormat="1" applyFont="1" applyBorder="1" applyAlignment="1" applyProtection="1">
      <alignment vertical="center"/>
      <protection hidden="1"/>
    </xf>
    <xf numFmtId="0" fontId="9" fillId="0" borderId="7" xfId="1" applyNumberFormat="1" applyFont="1" applyBorder="1" applyAlignment="1" applyProtection="1">
      <alignment vertical="center"/>
      <protection hidden="1"/>
    </xf>
    <xf numFmtId="0" fontId="1" fillId="0" borderId="9" xfId="0" applyFont="1" applyBorder="1"/>
    <xf numFmtId="0" fontId="9" fillId="0" borderId="7" xfId="1" applyFont="1" applyBorder="1" applyAlignment="1" applyProtection="1">
      <alignment vertical="center"/>
      <protection hidden="1"/>
    </xf>
    <xf numFmtId="0" fontId="9" fillId="0" borderId="14" xfId="1" applyFont="1" applyBorder="1" applyAlignment="1" applyProtection="1">
      <alignment vertical="center"/>
      <protection hidden="1"/>
    </xf>
    <xf numFmtId="0" fontId="1" fillId="0" borderId="0" xfId="0" applyFont="1"/>
    <xf numFmtId="0" fontId="10" fillId="0" borderId="7" xfId="1" applyFont="1" applyBorder="1" applyAlignment="1" applyProtection="1">
      <alignment vertical="center"/>
      <protection hidden="1"/>
    </xf>
  </cellXfs>
  <cellStyles count="2">
    <cellStyle name="Default" xfId="1" xr:uid="{3194691D-F1CC-40B3-A275-A7C918907D1B}"/>
    <cellStyle name="Normal" xfId="0" builtinId="0"/>
  </cellStyles>
  <dxfs count="17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8"/>
      </font>
    </dxf>
    <dxf>
      <fill>
        <patternFill>
          <bgColor theme="0" tint="-4.9989318521683403E-2"/>
        </patternFill>
      </fill>
    </dxf>
    <dxf>
      <fill>
        <patternFill>
          <bgColor theme="9"/>
        </patternFill>
      </fill>
      <border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9"/>
        </patternFill>
      </fill>
      <border>
        <vertical/>
        <horizontal/>
      </border>
    </dxf>
    <dxf>
      <fill>
        <patternFill>
          <bgColor theme="0" tint="-4.9989318521683403E-2"/>
        </patternFill>
      </fill>
    </dxf>
    <dxf>
      <fill>
        <patternFill>
          <bgColor theme="9"/>
        </patternFill>
      </fill>
      <border>
        <vertical/>
        <horizontal/>
      </border>
    </dxf>
    <dxf>
      <fill>
        <patternFill>
          <bgColor theme="9"/>
        </patternFill>
      </fill>
      <border>
        <vertical/>
        <horizontal/>
      </border>
    </dxf>
    <dxf>
      <fill>
        <patternFill>
          <bgColor theme="0" tint="-4.9989318521683403E-2"/>
        </patternFill>
      </fill>
    </dxf>
    <dxf>
      <fill>
        <patternFill>
          <bgColor theme="4" tint="0.79998168889431442"/>
        </patternFill>
      </fill>
    </dxf>
    <dxf>
      <numFmt numFmtId="0" formatCode="General"/>
    </dxf>
    <dxf>
      <numFmt numFmtId="0" formatCode="General"/>
    </dxf>
    <dxf>
      <numFmt numFmtId="167" formatCode="dd/mm/yy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db5be3be9a665417/Desktop/Excel%20Kalender_test.xlsx" TargetMode="External"/><Relationship Id="rId1" Type="http://schemas.openxmlformats.org/officeDocument/2006/relationships/externalLinkPath" Target="https://d.docs.live.net/DB5BE3BE9A665417/Desktop/Excel%20Kalender_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  "/>
      <sheetName val="  "/>
      <sheetName val=" "/>
    </sheetNames>
    <sheetDataSet>
      <sheetData sheetId="0">
        <row r="3">
          <cell r="H3" t="str">
            <v>Nej</v>
          </cell>
        </row>
      </sheetData>
      <sheetData sheetId="1">
        <row r="6">
          <cell r="C6">
            <v>46019</v>
          </cell>
          <cell r="D6">
            <v>46019</v>
          </cell>
          <cell r="E6" t="str">
            <v>Julestævne U9</v>
          </cell>
        </row>
        <row r="7">
          <cell r="C7">
            <v>0</v>
          </cell>
          <cell r="D7"/>
          <cell r="E7" t="str">
            <v>Juleafslutning Børn (TT-U9)</v>
          </cell>
        </row>
        <row r="8">
          <cell r="C8">
            <v>0</v>
          </cell>
          <cell r="D8"/>
          <cell r="E8" t="str">
            <v>Juleafslutning Ungdom (U11-U15)</v>
          </cell>
        </row>
        <row r="9">
          <cell r="C9">
            <v>0</v>
          </cell>
          <cell r="D9"/>
          <cell r="E9" t="str">
            <v>Julefrokost senior</v>
          </cell>
        </row>
        <row r="10">
          <cell r="C10">
            <v>0</v>
          </cell>
          <cell r="D10"/>
          <cell r="E10" t="str">
            <v>Stjernen-Stranddag i Næsby</v>
          </cell>
        </row>
        <row r="11">
          <cell r="C11">
            <v>0</v>
          </cell>
          <cell r="D11"/>
          <cell r="E11" t="str">
            <v>"Vi elsker" i Kongens Have</v>
          </cell>
        </row>
        <row r="12">
          <cell r="C12">
            <v>0</v>
          </cell>
          <cell r="D12"/>
          <cell r="E12" t="str">
            <v>SUS Cup U11-U15</v>
          </cell>
        </row>
        <row r="13">
          <cell r="C13">
            <v>0</v>
          </cell>
          <cell r="D13"/>
          <cell r="E13" t="str">
            <v>Forturnering ungdom</v>
          </cell>
        </row>
        <row r="14">
          <cell r="C14">
            <v>0</v>
          </cell>
          <cell r="D14"/>
          <cell r="E14" t="str">
            <v>Forturnering ungdom</v>
          </cell>
        </row>
        <row r="15">
          <cell r="C15">
            <v>0</v>
          </cell>
          <cell r="D15"/>
          <cell r="E15" t="str">
            <v>Tilmeldning til turnering</v>
          </cell>
        </row>
        <row r="16">
          <cell r="C16">
            <v>0</v>
          </cell>
          <cell r="D16"/>
          <cell r="E16" t="str">
            <v>DHL medhjælp</v>
          </cell>
        </row>
        <row r="17">
          <cell r="C17">
            <v>0</v>
          </cell>
          <cell r="D17"/>
          <cell r="E17" t="str">
            <v>Partille Cup</v>
          </cell>
        </row>
        <row r="18">
          <cell r="C18">
            <v>0</v>
          </cell>
          <cell r="D18"/>
          <cell r="E18" t="str">
            <v>Håndboldskole U7+U8</v>
          </cell>
        </row>
        <row r="19">
          <cell r="C19">
            <v>0</v>
          </cell>
          <cell r="D19"/>
          <cell r="E19" t="str">
            <v>Håndboldskole U9</v>
          </cell>
        </row>
        <row r="20">
          <cell r="C20">
            <v>0</v>
          </cell>
          <cell r="D20"/>
          <cell r="E20" t="str">
            <v>Håndboldskole U11</v>
          </cell>
        </row>
        <row r="21">
          <cell r="C21">
            <v>0</v>
          </cell>
          <cell r="D21"/>
          <cell r="E21" t="str">
            <v>Håndboldskole u13</v>
          </cell>
        </row>
        <row r="22">
          <cell r="C22">
            <v>0</v>
          </cell>
          <cell r="D22"/>
          <cell r="E22" t="str">
            <v>Nytårskur</v>
          </cell>
        </row>
        <row r="23">
          <cell r="C23">
            <v>0</v>
          </cell>
          <cell r="D23"/>
          <cell r="E23" t="str">
            <v>Opstartsfest Senior</v>
          </cell>
        </row>
        <row r="24">
          <cell r="C24">
            <v>0</v>
          </cell>
          <cell r="D24"/>
          <cell r="E24" t="str">
            <v>Stjernens Dag</v>
          </cell>
        </row>
        <row r="25">
          <cell r="C25">
            <v>0</v>
          </cell>
          <cell r="D25"/>
          <cell r="E25"/>
        </row>
        <row r="26">
          <cell r="C26">
            <v>0</v>
          </cell>
          <cell r="D26"/>
          <cell r="E26"/>
        </row>
        <row r="27">
          <cell r="C27">
            <v>0</v>
          </cell>
          <cell r="D27"/>
          <cell r="E27"/>
        </row>
        <row r="28">
          <cell r="C28">
            <v>0</v>
          </cell>
          <cell r="D28"/>
          <cell r="E28"/>
        </row>
        <row r="29">
          <cell r="C29">
            <v>0</v>
          </cell>
          <cell r="D29"/>
          <cell r="E29"/>
        </row>
        <row r="30">
          <cell r="C30">
            <v>0</v>
          </cell>
          <cell r="D30"/>
          <cell r="E30"/>
        </row>
        <row r="31">
          <cell r="C31">
            <v>0</v>
          </cell>
          <cell r="D31"/>
          <cell r="E31"/>
        </row>
        <row r="32">
          <cell r="C32">
            <v>0</v>
          </cell>
          <cell r="D32"/>
          <cell r="E32"/>
        </row>
        <row r="33">
          <cell r="C33">
            <v>0</v>
          </cell>
          <cell r="D33"/>
          <cell r="E33"/>
        </row>
        <row r="34">
          <cell r="C34">
            <v>0</v>
          </cell>
          <cell r="D34"/>
          <cell r="E34"/>
        </row>
        <row r="35">
          <cell r="C35">
            <v>0</v>
          </cell>
          <cell r="D35"/>
          <cell r="E35"/>
        </row>
        <row r="36">
          <cell r="C36">
            <v>0</v>
          </cell>
          <cell r="D36"/>
          <cell r="E36"/>
        </row>
        <row r="37">
          <cell r="C37">
            <v>0</v>
          </cell>
          <cell r="D37"/>
          <cell r="E37"/>
        </row>
        <row r="38">
          <cell r="C38">
            <v>0</v>
          </cell>
          <cell r="D38"/>
          <cell r="E38"/>
        </row>
        <row r="39">
          <cell r="C39">
            <v>0</v>
          </cell>
          <cell r="D39"/>
          <cell r="E39"/>
        </row>
        <row r="40">
          <cell r="C40">
            <v>0</v>
          </cell>
          <cell r="D40"/>
          <cell r="E40"/>
        </row>
        <row r="41">
          <cell r="C41">
            <v>0</v>
          </cell>
          <cell r="D41"/>
          <cell r="E41"/>
        </row>
        <row r="42">
          <cell r="C42">
            <v>0</v>
          </cell>
          <cell r="D42"/>
          <cell r="E42"/>
        </row>
        <row r="43">
          <cell r="C43">
            <v>0</v>
          </cell>
          <cell r="D43"/>
          <cell r="E43"/>
        </row>
        <row r="44">
          <cell r="C44">
            <v>0</v>
          </cell>
          <cell r="D44"/>
          <cell r="E44"/>
        </row>
        <row r="45">
          <cell r="C45">
            <v>0</v>
          </cell>
          <cell r="D45"/>
          <cell r="E45"/>
        </row>
        <row r="46">
          <cell r="C46">
            <v>0</v>
          </cell>
          <cell r="D46"/>
          <cell r="E46"/>
        </row>
        <row r="47">
          <cell r="C47">
            <v>0</v>
          </cell>
          <cell r="D47"/>
          <cell r="E47"/>
        </row>
        <row r="48">
          <cell r="C48">
            <v>0</v>
          </cell>
          <cell r="D48"/>
          <cell r="E48"/>
        </row>
        <row r="49">
          <cell r="C49">
            <v>0</v>
          </cell>
          <cell r="D49"/>
          <cell r="E49"/>
        </row>
        <row r="50">
          <cell r="C50">
            <v>0</v>
          </cell>
          <cell r="D50"/>
          <cell r="E50"/>
        </row>
        <row r="51">
          <cell r="C51">
            <v>0</v>
          </cell>
          <cell r="D51"/>
          <cell r="E51"/>
        </row>
        <row r="52">
          <cell r="C52">
            <v>0</v>
          </cell>
          <cell r="D52"/>
          <cell r="E52"/>
        </row>
        <row r="53">
          <cell r="C53">
            <v>0</v>
          </cell>
          <cell r="D53"/>
          <cell r="E53"/>
        </row>
        <row r="54">
          <cell r="C54">
            <v>0</v>
          </cell>
          <cell r="D54"/>
          <cell r="E54"/>
        </row>
        <row r="55">
          <cell r="C55">
            <v>0</v>
          </cell>
          <cell r="D55"/>
          <cell r="E55"/>
        </row>
        <row r="56">
          <cell r="C56">
            <v>0</v>
          </cell>
          <cell r="D56"/>
          <cell r="E56"/>
        </row>
        <row r="57">
          <cell r="C57">
            <v>0</v>
          </cell>
          <cell r="D57"/>
          <cell r="E57"/>
        </row>
        <row r="58">
          <cell r="C58">
            <v>0</v>
          </cell>
          <cell r="D58"/>
          <cell r="E58"/>
        </row>
        <row r="59">
          <cell r="C59">
            <v>0</v>
          </cell>
          <cell r="D59"/>
          <cell r="E59"/>
        </row>
        <row r="60">
          <cell r="C60">
            <v>0</v>
          </cell>
          <cell r="D60"/>
          <cell r="E60"/>
        </row>
        <row r="61">
          <cell r="C61">
            <v>0</v>
          </cell>
          <cell r="D61"/>
          <cell r="E61"/>
        </row>
        <row r="62">
          <cell r="C62">
            <v>0</v>
          </cell>
          <cell r="D62"/>
          <cell r="E62"/>
        </row>
        <row r="63">
          <cell r="C63">
            <v>0</v>
          </cell>
          <cell r="D63"/>
          <cell r="E63"/>
        </row>
        <row r="64">
          <cell r="C64">
            <v>0</v>
          </cell>
          <cell r="D64"/>
          <cell r="E64"/>
        </row>
        <row r="65">
          <cell r="C65">
            <v>0</v>
          </cell>
          <cell r="D65"/>
          <cell r="E65"/>
        </row>
        <row r="66">
          <cell r="C66">
            <v>0</v>
          </cell>
          <cell r="D66"/>
          <cell r="E66"/>
        </row>
        <row r="67">
          <cell r="C67">
            <v>0</v>
          </cell>
          <cell r="D67"/>
          <cell r="E67"/>
        </row>
        <row r="68">
          <cell r="C68">
            <v>0</v>
          </cell>
          <cell r="D68"/>
          <cell r="E68"/>
        </row>
        <row r="69">
          <cell r="C69">
            <v>0</v>
          </cell>
          <cell r="D69"/>
          <cell r="E69"/>
        </row>
        <row r="70">
          <cell r="C70">
            <v>0</v>
          </cell>
          <cell r="D70"/>
          <cell r="E70"/>
        </row>
        <row r="71">
          <cell r="C71">
            <v>0</v>
          </cell>
          <cell r="D71"/>
          <cell r="E71"/>
        </row>
        <row r="72">
          <cell r="C72">
            <v>0</v>
          </cell>
          <cell r="D72"/>
          <cell r="E72"/>
        </row>
        <row r="73">
          <cell r="C73">
            <v>0</v>
          </cell>
          <cell r="D73"/>
          <cell r="E73"/>
        </row>
        <row r="74">
          <cell r="C74">
            <v>0</v>
          </cell>
          <cell r="D74"/>
          <cell r="E74"/>
        </row>
        <row r="75">
          <cell r="C75">
            <v>0</v>
          </cell>
          <cell r="D75"/>
          <cell r="E75"/>
        </row>
        <row r="76">
          <cell r="C76">
            <v>0</v>
          </cell>
          <cell r="D76"/>
          <cell r="E76"/>
        </row>
        <row r="77">
          <cell r="C77">
            <v>0</v>
          </cell>
          <cell r="D77"/>
          <cell r="E77"/>
        </row>
        <row r="78">
          <cell r="C78">
            <v>0</v>
          </cell>
          <cell r="D78"/>
          <cell r="E78"/>
        </row>
        <row r="79">
          <cell r="C79">
            <v>0</v>
          </cell>
          <cell r="D79"/>
          <cell r="E79"/>
        </row>
        <row r="80">
          <cell r="C80">
            <v>0</v>
          </cell>
          <cell r="D80"/>
          <cell r="E80"/>
        </row>
        <row r="81">
          <cell r="C81">
            <v>0</v>
          </cell>
          <cell r="D81"/>
          <cell r="E81"/>
        </row>
        <row r="82">
          <cell r="C82">
            <v>0</v>
          </cell>
          <cell r="D82"/>
          <cell r="E82"/>
        </row>
        <row r="83">
          <cell r="C83">
            <v>0</v>
          </cell>
          <cell r="D83"/>
          <cell r="E83"/>
        </row>
        <row r="84">
          <cell r="C84">
            <v>0</v>
          </cell>
          <cell r="D84"/>
          <cell r="E84"/>
        </row>
        <row r="85">
          <cell r="C85">
            <v>0</v>
          </cell>
          <cell r="D85"/>
          <cell r="E85"/>
        </row>
        <row r="86">
          <cell r="C86">
            <v>0</v>
          </cell>
          <cell r="D86"/>
          <cell r="E86"/>
        </row>
        <row r="87">
          <cell r="C87">
            <v>0</v>
          </cell>
          <cell r="D87"/>
          <cell r="E87"/>
        </row>
        <row r="88">
          <cell r="C88">
            <v>0</v>
          </cell>
          <cell r="D88"/>
          <cell r="E88"/>
        </row>
        <row r="89">
          <cell r="C89">
            <v>0</v>
          </cell>
          <cell r="D89"/>
          <cell r="E89"/>
        </row>
        <row r="90">
          <cell r="C90">
            <v>0</v>
          </cell>
          <cell r="D90"/>
          <cell r="E90"/>
        </row>
        <row r="91">
          <cell r="C91">
            <v>0</v>
          </cell>
          <cell r="D91"/>
          <cell r="E91"/>
        </row>
        <row r="92">
          <cell r="C92">
            <v>0</v>
          </cell>
          <cell r="D92"/>
          <cell r="E92"/>
        </row>
        <row r="93">
          <cell r="C93">
            <v>0</v>
          </cell>
          <cell r="D93"/>
          <cell r="E93"/>
        </row>
        <row r="94">
          <cell r="C94">
            <v>0</v>
          </cell>
          <cell r="D94"/>
          <cell r="E94"/>
        </row>
        <row r="95">
          <cell r="C95">
            <v>0</v>
          </cell>
          <cell r="D95"/>
          <cell r="E95"/>
        </row>
        <row r="96">
          <cell r="C96">
            <v>0</v>
          </cell>
          <cell r="D96"/>
          <cell r="E96"/>
        </row>
        <row r="97">
          <cell r="C97">
            <v>0</v>
          </cell>
          <cell r="D97"/>
          <cell r="E97"/>
        </row>
        <row r="98">
          <cell r="C98">
            <v>0</v>
          </cell>
          <cell r="D98"/>
          <cell r="E98"/>
        </row>
        <row r="99">
          <cell r="C99">
            <v>0</v>
          </cell>
          <cell r="D99"/>
          <cell r="E99"/>
        </row>
        <row r="100">
          <cell r="C100">
            <v>0</v>
          </cell>
          <cell r="D100"/>
          <cell r="E100"/>
        </row>
        <row r="101">
          <cell r="C101">
            <v>0</v>
          </cell>
          <cell r="D101"/>
          <cell r="E101"/>
        </row>
        <row r="102">
          <cell r="C102">
            <v>0</v>
          </cell>
          <cell r="D102"/>
          <cell r="E102"/>
        </row>
        <row r="103">
          <cell r="C103">
            <v>0</v>
          </cell>
          <cell r="D103"/>
          <cell r="E103"/>
        </row>
        <row r="104">
          <cell r="C104">
            <v>0</v>
          </cell>
          <cell r="D104"/>
          <cell r="E104"/>
        </row>
        <row r="105">
          <cell r="C105">
            <v>0</v>
          </cell>
          <cell r="D105"/>
          <cell r="E105"/>
        </row>
        <row r="106">
          <cell r="C106">
            <v>0</v>
          </cell>
          <cell r="D106"/>
          <cell r="E106"/>
        </row>
        <row r="107">
          <cell r="C107">
            <v>0</v>
          </cell>
          <cell r="D107"/>
          <cell r="E107"/>
        </row>
        <row r="108">
          <cell r="C108">
            <v>0</v>
          </cell>
          <cell r="D108"/>
          <cell r="E108"/>
        </row>
        <row r="109">
          <cell r="C109">
            <v>0</v>
          </cell>
          <cell r="D109"/>
          <cell r="E109"/>
        </row>
        <row r="110">
          <cell r="C110">
            <v>0</v>
          </cell>
          <cell r="D110"/>
          <cell r="E110"/>
        </row>
        <row r="111">
          <cell r="C111">
            <v>0</v>
          </cell>
          <cell r="D111"/>
          <cell r="E111"/>
        </row>
        <row r="112">
          <cell r="C112">
            <v>0</v>
          </cell>
          <cell r="D112"/>
          <cell r="E112"/>
        </row>
        <row r="113">
          <cell r="C113">
            <v>0</v>
          </cell>
          <cell r="D113"/>
          <cell r="E113"/>
        </row>
        <row r="114">
          <cell r="C114">
            <v>0</v>
          </cell>
          <cell r="D114"/>
          <cell r="E114"/>
        </row>
        <row r="115">
          <cell r="C115">
            <v>0</v>
          </cell>
          <cell r="D115"/>
          <cell r="E115"/>
        </row>
        <row r="116">
          <cell r="C116">
            <v>0</v>
          </cell>
          <cell r="D116"/>
          <cell r="E116"/>
        </row>
        <row r="117">
          <cell r="C117">
            <v>0</v>
          </cell>
          <cell r="D117"/>
          <cell r="E117"/>
        </row>
        <row r="118">
          <cell r="C118">
            <v>0</v>
          </cell>
          <cell r="D118"/>
          <cell r="E118"/>
        </row>
        <row r="119">
          <cell r="C119">
            <v>0</v>
          </cell>
          <cell r="D119"/>
          <cell r="E119"/>
        </row>
        <row r="120">
          <cell r="C120">
            <v>0</v>
          </cell>
          <cell r="D120"/>
          <cell r="E120"/>
        </row>
        <row r="121">
          <cell r="C121">
            <v>0</v>
          </cell>
          <cell r="D121"/>
          <cell r="E121"/>
        </row>
        <row r="122">
          <cell r="C122">
            <v>0</v>
          </cell>
          <cell r="D122"/>
          <cell r="E122"/>
        </row>
        <row r="123">
          <cell r="C123">
            <v>0</v>
          </cell>
          <cell r="D123"/>
          <cell r="E123"/>
        </row>
        <row r="124">
          <cell r="C124">
            <v>0</v>
          </cell>
          <cell r="D124"/>
          <cell r="E124"/>
        </row>
        <row r="125">
          <cell r="C125">
            <v>0</v>
          </cell>
          <cell r="D125"/>
          <cell r="E125"/>
        </row>
        <row r="126">
          <cell r="C126">
            <v>0</v>
          </cell>
          <cell r="D126"/>
          <cell r="E126"/>
        </row>
        <row r="127">
          <cell r="C127">
            <v>0</v>
          </cell>
          <cell r="D127"/>
          <cell r="E127"/>
        </row>
        <row r="128">
          <cell r="C128">
            <v>0</v>
          </cell>
          <cell r="D128"/>
          <cell r="E128"/>
        </row>
        <row r="129">
          <cell r="C129">
            <v>0</v>
          </cell>
          <cell r="D129"/>
          <cell r="E129"/>
        </row>
        <row r="130">
          <cell r="C130">
            <v>0</v>
          </cell>
          <cell r="D130"/>
          <cell r="E130"/>
        </row>
        <row r="131">
          <cell r="C131">
            <v>0</v>
          </cell>
          <cell r="D131"/>
          <cell r="E131"/>
        </row>
        <row r="132">
          <cell r="C132">
            <v>0</v>
          </cell>
          <cell r="D132"/>
          <cell r="E132"/>
        </row>
        <row r="133">
          <cell r="C133">
            <v>0</v>
          </cell>
          <cell r="D133"/>
          <cell r="E133"/>
        </row>
        <row r="134">
          <cell r="C134">
            <v>0</v>
          </cell>
          <cell r="D134"/>
          <cell r="E134"/>
        </row>
        <row r="135">
          <cell r="C135">
            <v>0</v>
          </cell>
          <cell r="D135"/>
          <cell r="E135"/>
        </row>
        <row r="136">
          <cell r="C136">
            <v>0</v>
          </cell>
          <cell r="D136"/>
          <cell r="E136"/>
        </row>
        <row r="137">
          <cell r="C137">
            <v>0</v>
          </cell>
          <cell r="D137"/>
          <cell r="E137"/>
        </row>
        <row r="138">
          <cell r="C138">
            <v>0</v>
          </cell>
          <cell r="D138"/>
          <cell r="E138"/>
        </row>
        <row r="139">
          <cell r="C139">
            <v>0</v>
          </cell>
          <cell r="D139"/>
          <cell r="E139"/>
        </row>
        <row r="140">
          <cell r="C140">
            <v>0</v>
          </cell>
          <cell r="D140"/>
          <cell r="E140"/>
        </row>
        <row r="141">
          <cell r="C141">
            <v>0</v>
          </cell>
          <cell r="D141"/>
          <cell r="E141"/>
        </row>
        <row r="142">
          <cell r="C142">
            <v>0</v>
          </cell>
          <cell r="D142"/>
          <cell r="E142"/>
        </row>
        <row r="143">
          <cell r="C143">
            <v>0</v>
          </cell>
          <cell r="D143"/>
          <cell r="E143"/>
        </row>
        <row r="144">
          <cell r="C144">
            <v>0</v>
          </cell>
          <cell r="D144"/>
          <cell r="E144"/>
        </row>
        <row r="145">
          <cell r="C145">
            <v>0</v>
          </cell>
          <cell r="D145"/>
          <cell r="E145"/>
        </row>
        <row r="146">
          <cell r="C146">
            <v>0</v>
          </cell>
          <cell r="D146"/>
          <cell r="E146"/>
        </row>
        <row r="147">
          <cell r="C147">
            <v>0</v>
          </cell>
          <cell r="D147"/>
          <cell r="E147"/>
        </row>
        <row r="148">
          <cell r="C148">
            <v>0</v>
          </cell>
          <cell r="D148"/>
          <cell r="E148"/>
        </row>
        <row r="149">
          <cell r="C149">
            <v>0</v>
          </cell>
          <cell r="D149"/>
          <cell r="E149"/>
        </row>
        <row r="150">
          <cell r="C150">
            <v>0</v>
          </cell>
          <cell r="D150"/>
          <cell r="E150"/>
        </row>
        <row r="151">
          <cell r="C151">
            <v>0</v>
          </cell>
          <cell r="D151"/>
          <cell r="E151"/>
        </row>
        <row r="152">
          <cell r="C152">
            <v>0</v>
          </cell>
          <cell r="D152"/>
          <cell r="E152"/>
        </row>
        <row r="153">
          <cell r="C153">
            <v>0</v>
          </cell>
          <cell r="D153"/>
          <cell r="E153"/>
        </row>
        <row r="154">
          <cell r="C154">
            <v>0</v>
          </cell>
          <cell r="D154"/>
          <cell r="E154"/>
        </row>
        <row r="155">
          <cell r="C155">
            <v>0</v>
          </cell>
          <cell r="D155"/>
          <cell r="E155"/>
        </row>
        <row r="156">
          <cell r="C156">
            <v>0</v>
          </cell>
          <cell r="D156"/>
          <cell r="E156"/>
        </row>
        <row r="157">
          <cell r="C157">
            <v>0</v>
          </cell>
          <cell r="D157"/>
          <cell r="E157"/>
        </row>
        <row r="158">
          <cell r="C158">
            <v>0</v>
          </cell>
          <cell r="D158"/>
          <cell r="E158"/>
        </row>
        <row r="159">
          <cell r="C159">
            <v>0</v>
          </cell>
          <cell r="D159"/>
          <cell r="E159"/>
        </row>
        <row r="160">
          <cell r="C160">
            <v>0</v>
          </cell>
          <cell r="D160"/>
          <cell r="E160"/>
        </row>
        <row r="161">
          <cell r="C161">
            <v>0</v>
          </cell>
          <cell r="D161"/>
          <cell r="E161"/>
        </row>
        <row r="162">
          <cell r="C162">
            <v>0</v>
          </cell>
          <cell r="D162"/>
          <cell r="E162"/>
        </row>
        <row r="163">
          <cell r="C163">
            <v>0</v>
          </cell>
          <cell r="D163"/>
          <cell r="E163"/>
        </row>
        <row r="164">
          <cell r="C164">
            <v>0</v>
          </cell>
          <cell r="D164"/>
          <cell r="E164"/>
        </row>
        <row r="165">
          <cell r="C165">
            <v>0</v>
          </cell>
          <cell r="D165"/>
          <cell r="E165"/>
        </row>
        <row r="166">
          <cell r="C166">
            <v>0</v>
          </cell>
          <cell r="D166"/>
          <cell r="E166"/>
        </row>
        <row r="167">
          <cell r="C167">
            <v>0</v>
          </cell>
          <cell r="D167"/>
          <cell r="E167"/>
        </row>
        <row r="168">
          <cell r="C168">
            <v>0</v>
          </cell>
          <cell r="D168"/>
          <cell r="E168"/>
        </row>
        <row r="169">
          <cell r="C169">
            <v>0</v>
          </cell>
          <cell r="D169"/>
          <cell r="E169"/>
        </row>
        <row r="170">
          <cell r="C170">
            <v>0</v>
          </cell>
          <cell r="D170"/>
          <cell r="E170"/>
        </row>
        <row r="171">
          <cell r="C171">
            <v>0</v>
          </cell>
          <cell r="D171"/>
          <cell r="E171"/>
        </row>
        <row r="172">
          <cell r="C172">
            <v>0</v>
          </cell>
          <cell r="D172"/>
          <cell r="E172"/>
        </row>
        <row r="173">
          <cell r="C173">
            <v>0</v>
          </cell>
          <cell r="D173"/>
          <cell r="E173"/>
        </row>
        <row r="174">
          <cell r="C174">
            <v>0</v>
          </cell>
          <cell r="D174"/>
          <cell r="E174"/>
        </row>
        <row r="175">
          <cell r="C175">
            <v>0</v>
          </cell>
          <cell r="D175"/>
          <cell r="E175"/>
        </row>
        <row r="176">
          <cell r="C176">
            <v>0</v>
          </cell>
          <cell r="D176"/>
          <cell r="E176"/>
        </row>
        <row r="177">
          <cell r="C177">
            <v>0</v>
          </cell>
          <cell r="D177"/>
          <cell r="E177"/>
        </row>
        <row r="178">
          <cell r="C178">
            <v>0</v>
          </cell>
          <cell r="D178"/>
          <cell r="E178"/>
        </row>
        <row r="179">
          <cell r="C179">
            <v>0</v>
          </cell>
          <cell r="D179"/>
          <cell r="E179"/>
        </row>
        <row r="180">
          <cell r="C180">
            <v>0</v>
          </cell>
          <cell r="D180"/>
          <cell r="E180"/>
        </row>
        <row r="181">
          <cell r="C181">
            <v>0</v>
          </cell>
          <cell r="D181"/>
          <cell r="E181"/>
        </row>
        <row r="182">
          <cell r="C182">
            <v>0</v>
          </cell>
          <cell r="D182"/>
          <cell r="E182"/>
        </row>
        <row r="183">
          <cell r="C183">
            <v>0</v>
          </cell>
          <cell r="D183"/>
          <cell r="E183"/>
        </row>
        <row r="184">
          <cell r="C184">
            <v>0</v>
          </cell>
          <cell r="D184"/>
          <cell r="E184"/>
        </row>
        <row r="185">
          <cell r="C185">
            <v>0</v>
          </cell>
          <cell r="D185"/>
          <cell r="E185"/>
        </row>
        <row r="186">
          <cell r="C186">
            <v>0</v>
          </cell>
          <cell r="D186"/>
          <cell r="E186"/>
        </row>
        <row r="187">
          <cell r="C187">
            <v>0</v>
          </cell>
          <cell r="D187"/>
          <cell r="E187"/>
        </row>
        <row r="188">
          <cell r="C188">
            <v>0</v>
          </cell>
          <cell r="D188"/>
          <cell r="E188"/>
        </row>
        <row r="189">
          <cell r="C189">
            <v>0</v>
          </cell>
          <cell r="D189"/>
          <cell r="E189"/>
        </row>
        <row r="190">
          <cell r="C190">
            <v>0</v>
          </cell>
          <cell r="D190"/>
          <cell r="E190"/>
        </row>
        <row r="191">
          <cell r="C191">
            <v>0</v>
          </cell>
          <cell r="D191"/>
          <cell r="E191"/>
        </row>
        <row r="192">
          <cell r="C192">
            <v>0</v>
          </cell>
          <cell r="D192"/>
          <cell r="E192"/>
        </row>
        <row r="193">
          <cell r="C193">
            <v>0</v>
          </cell>
          <cell r="D193"/>
          <cell r="E193"/>
        </row>
        <row r="194">
          <cell r="C194">
            <v>0</v>
          </cell>
          <cell r="D194"/>
          <cell r="E194"/>
        </row>
        <row r="195">
          <cell r="C195">
            <v>0</v>
          </cell>
          <cell r="D195"/>
          <cell r="E195"/>
        </row>
        <row r="196">
          <cell r="C196">
            <v>0</v>
          </cell>
          <cell r="D196"/>
          <cell r="E196"/>
        </row>
        <row r="197">
          <cell r="C197">
            <v>0</v>
          </cell>
          <cell r="D197"/>
          <cell r="E197"/>
        </row>
        <row r="198">
          <cell r="C198">
            <v>0</v>
          </cell>
          <cell r="D198"/>
          <cell r="E198"/>
        </row>
        <row r="199">
          <cell r="C199">
            <v>0</v>
          </cell>
          <cell r="D199"/>
          <cell r="E199"/>
        </row>
        <row r="200">
          <cell r="C200">
            <v>0</v>
          </cell>
          <cell r="D200"/>
          <cell r="E200"/>
        </row>
        <row r="201">
          <cell r="C201">
            <v>0</v>
          </cell>
          <cell r="D201"/>
          <cell r="E201"/>
        </row>
        <row r="202">
          <cell r="C202">
            <v>0</v>
          </cell>
          <cell r="D202"/>
          <cell r="E202"/>
        </row>
        <row r="203">
          <cell r="C203">
            <v>0</v>
          </cell>
          <cell r="D203"/>
          <cell r="E203"/>
        </row>
        <row r="204">
          <cell r="C204">
            <v>0</v>
          </cell>
          <cell r="D204"/>
          <cell r="E204"/>
        </row>
        <row r="205">
          <cell r="C205">
            <v>0</v>
          </cell>
          <cell r="D205"/>
          <cell r="E205"/>
        </row>
        <row r="206">
          <cell r="C206">
            <v>0</v>
          </cell>
          <cell r="D206"/>
          <cell r="E206"/>
        </row>
        <row r="207">
          <cell r="C207">
            <v>0</v>
          </cell>
          <cell r="D207"/>
          <cell r="E207"/>
        </row>
        <row r="208">
          <cell r="C208">
            <v>0</v>
          </cell>
          <cell r="D208"/>
          <cell r="E208"/>
        </row>
        <row r="209">
          <cell r="C209">
            <v>0</v>
          </cell>
          <cell r="D209"/>
          <cell r="E209"/>
        </row>
        <row r="210">
          <cell r="C210">
            <v>0</v>
          </cell>
          <cell r="D210"/>
          <cell r="E210"/>
        </row>
        <row r="211">
          <cell r="C211">
            <v>0</v>
          </cell>
          <cell r="D211"/>
          <cell r="E211"/>
        </row>
        <row r="212">
          <cell r="C212">
            <v>0</v>
          </cell>
          <cell r="D212"/>
          <cell r="E212"/>
        </row>
        <row r="213">
          <cell r="C213">
            <v>0</v>
          </cell>
          <cell r="D213"/>
          <cell r="E213"/>
        </row>
        <row r="214">
          <cell r="C214">
            <v>0</v>
          </cell>
          <cell r="D214"/>
          <cell r="E214"/>
        </row>
        <row r="215">
          <cell r="C215">
            <v>0</v>
          </cell>
          <cell r="D215"/>
          <cell r="E215"/>
        </row>
        <row r="216">
          <cell r="C216">
            <v>0</v>
          </cell>
          <cell r="D216"/>
          <cell r="E216"/>
        </row>
        <row r="217">
          <cell r="C217">
            <v>0</v>
          </cell>
          <cell r="D217"/>
          <cell r="E217"/>
        </row>
        <row r="218">
          <cell r="C218">
            <v>0</v>
          </cell>
          <cell r="D218"/>
          <cell r="E218"/>
        </row>
        <row r="219">
          <cell r="C219">
            <v>0</v>
          </cell>
          <cell r="D219"/>
          <cell r="E219"/>
        </row>
        <row r="220">
          <cell r="C220">
            <v>0</v>
          </cell>
          <cell r="D220"/>
          <cell r="E220"/>
        </row>
        <row r="221">
          <cell r="C221">
            <v>0</v>
          </cell>
          <cell r="D221"/>
          <cell r="E221"/>
        </row>
        <row r="222">
          <cell r="C222">
            <v>0</v>
          </cell>
          <cell r="D222"/>
          <cell r="E222"/>
        </row>
        <row r="223">
          <cell r="C223">
            <v>0</v>
          </cell>
          <cell r="D223"/>
          <cell r="E223"/>
        </row>
        <row r="224">
          <cell r="C224">
            <v>0</v>
          </cell>
          <cell r="D224"/>
          <cell r="E224"/>
        </row>
        <row r="225">
          <cell r="C225">
            <v>0</v>
          </cell>
          <cell r="D225"/>
          <cell r="E225"/>
        </row>
        <row r="226">
          <cell r="C226">
            <v>0</v>
          </cell>
          <cell r="D226"/>
          <cell r="E226"/>
        </row>
        <row r="227">
          <cell r="C227">
            <v>0</v>
          </cell>
          <cell r="D227"/>
          <cell r="E227"/>
        </row>
        <row r="228">
          <cell r="C228">
            <v>0</v>
          </cell>
          <cell r="D228"/>
          <cell r="E228"/>
        </row>
        <row r="229">
          <cell r="C229">
            <v>0</v>
          </cell>
          <cell r="D229"/>
          <cell r="E229"/>
        </row>
        <row r="230">
          <cell r="C230">
            <v>0</v>
          </cell>
          <cell r="D230"/>
          <cell r="E230"/>
        </row>
        <row r="231">
          <cell r="C231">
            <v>0</v>
          </cell>
          <cell r="D231"/>
          <cell r="E231"/>
        </row>
        <row r="232">
          <cell r="C232">
            <v>0</v>
          </cell>
          <cell r="D232"/>
          <cell r="E232"/>
        </row>
        <row r="233">
          <cell r="C233">
            <v>0</v>
          </cell>
          <cell r="D233"/>
          <cell r="E233"/>
        </row>
        <row r="234">
          <cell r="C234">
            <v>0</v>
          </cell>
          <cell r="D234"/>
          <cell r="E234"/>
        </row>
        <row r="235">
          <cell r="C235">
            <v>0</v>
          </cell>
          <cell r="D235"/>
          <cell r="E235"/>
        </row>
        <row r="236">
          <cell r="C236">
            <v>0</v>
          </cell>
          <cell r="D236"/>
          <cell r="E236"/>
        </row>
        <row r="237">
          <cell r="C237">
            <v>0</v>
          </cell>
          <cell r="D237"/>
          <cell r="E237"/>
        </row>
        <row r="238">
          <cell r="C238">
            <v>0</v>
          </cell>
          <cell r="D238"/>
          <cell r="E238"/>
        </row>
        <row r="239">
          <cell r="C239">
            <v>0</v>
          </cell>
          <cell r="D239"/>
          <cell r="E239"/>
        </row>
        <row r="240">
          <cell r="C240">
            <v>0</v>
          </cell>
          <cell r="D240"/>
          <cell r="E240"/>
        </row>
        <row r="241">
          <cell r="C241">
            <v>0</v>
          </cell>
          <cell r="D241"/>
          <cell r="E241"/>
        </row>
        <row r="242">
          <cell r="C242">
            <v>0</v>
          </cell>
          <cell r="D242"/>
          <cell r="E242"/>
        </row>
        <row r="243">
          <cell r="C243">
            <v>0</v>
          </cell>
          <cell r="D243"/>
          <cell r="E243"/>
        </row>
        <row r="244">
          <cell r="C244">
            <v>0</v>
          </cell>
          <cell r="D244"/>
          <cell r="E244"/>
        </row>
        <row r="245">
          <cell r="C245">
            <v>0</v>
          </cell>
          <cell r="D245"/>
          <cell r="E245"/>
        </row>
        <row r="246">
          <cell r="C246">
            <v>0</v>
          </cell>
          <cell r="D246"/>
          <cell r="E246"/>
        </row>
        <row r="247">
          <cell r="C247">
            <v>0</v>
          </cell>
          <cell r="D247"/>
          <cell r="E247"/>
        </row>
        <row r="248">
          <cell r="C248">
            <v>0</v>
          </cell>
          <cell r="D248"/>
          <cell r="E248"/>
        </row>
        <row r="249">
          <cell r="C249">
            <v>0</v>
          </cell>
          <cell r="D249"/>
          <cell r="E249"/>
        </row>
        <row r="250">
          <cell r="C250">
            <v>0</v>
          </cell>
          <cell r="D250"/>
          <cell r="E250"/>
        </row>
        <row r="251">
          <cell r="C251">
            <v>0</v>
          </cell>
          <cell r="D251"/>
          <cell r="E251"/>
        </row>
        <row r="252">
          <cell r="C252">
            <v>0</v>
          </cell>
          <cell r="D252"/>
          <cell r="E252"/>
        </row>
        <row r="253">
          <cell r="C253">
            <v>0</v>
          </cell>
          <cell r="D253"/>
          <cell r="E253"/>
        </row>
        <row r="254">
          <cell r="C254">
            <v>0</v>
          </cell>
          <cell r="D254"/>
          <cell r="E254"/>
        </row>
        <row r="255">
          <cell r="C255">
            <v>0</v>
          </cell>
          <cell r="D255"/>
          <cell r="E255"/>
        </row>
        <row r="256">
          <cell r="C256">
            <v>0</v>
          </cell>
          <cell r="D256"/>
          <cell r="E256"/>
        </row>
        <row r="257">
          <cell r="C257">
            <v>0</v>
          </cell>
          <cell r="D257"/>
          <cell r="E257"/>
        </row>
        <row r="258">
          <cell r="C258">
            <v>0</v>
          </cell>
          <cell r="D258"/>
          <cell r="E258"/>
        </row>
        <row r="259">
          <cell r="C259">
            <v>0</v>
          </cell>
          <cell r="D259"/>
          <cell r="E259"/>
        </row>
        <row r="260">
          <cell r="C260">
            <v>0</v>
          </cell>
          <cell r="D260"/>
          <cell r="E260"/>
        </row>
        <row r="261">
          <cell r="C261">
            <v>0</v>
          </cell>
          <cell r="D261"/>
          <cell r="E261"/>
        </row>
        <row r="262">
          <cell r="C262">
            <v>0</v>
          </cell>
          <cell r="D262"/>
          <cell r="E262"/>
        </row>
        <row r="263">
          <cell r="C263">
            <v>0</v>
          </cell>
          <cell r="D263"/>
          <cell r="E263"/>
        </row>
        <row r="264">
          <cell r="C264">
            <v>0</v>
          </cell>
          <cell r="D264"/>
          <cell r="E264"/>
        </row>
        <row r="265">
          <cell r="C265">
            <v>0</v>
          </cell>
          <cell r="D265"/>
          <cell r="E265"/>
        </row>
        <row r="266">
          <cell r="C266">
            <v>0</v>
          </cell>
          <cell r="D266"/>
          <cell r="E266"/>
        </row>
        <row r="267">
          <cell r="C267">
            <v>0</v>
          </cell>
          <cell r="D267"/>
          <cell r="E267"/>
        </row>
        <row r="268">
          <cell r="C268">
            <v>0</v>
          </cell>
          <cell r="D268"/>
          <cell r="E268"/>
        </row>
        <row r="269">
          <cell r="C269">
            <v>0</v>
          </cell>
          <cell r="D269"/>
          <cell r="E269"/>
        </row>
        <row r="270">
          <cell r="C270">
            <v>0</v>
          </cell>
          <cell r="D270"/>
          <cell r="E270"/>
        </row>
        <row r="271">
          <cell r="C271">
            <v>0</v>
          </cell>
          <cell r="D271"/>
          <cell r="E271"/>
        </row>
        <row r="272">
          <cell r="C272">
            <v>0</v>
          </cell>
          <cell r="D272"/>
          <cell r="E272"/>
        </row>
        <row r="273">
          <cell r="C273">
            <v>0</v>
          </cell>
          <cell r="D273"/>
          <cell r="E273"/>
        </row>
        <row r="274">
          <cell r="C274">
            <v>0</v>
          </cell>
          <cell r="D274"/>
          <cell r="E274"/>
        </row>
        <row r="275">
          <cell r="C275">
            <v>0</v>
          </cell>
          <cell r="D275"/>
          <cell r="E275"/>
        </row>
        <row r="276">
          <cell r="C276">
            <v>0</v>
          </cell>
          <cell r="D276"/>
          <cell r="E276"/>
        </row>
        <row r="277">
          <cell r="C277">
            <v>0</v>
          </cell>
          <cell r="D277"/>
          <cell r="E277"/>
        </row>
        <row r="278">
          <cell r="C278">
            <v>0</v>
          </cell>
          <cell r="D278"/>
          <cell r="E278"/>
        </row>
        <row r="279">
          <cell r="C279">
            <v>0</v>
          </cell>
          <cell r="D279"/>
          <cell r="E279"/>
        </row>
        <row r="280">
          <cell r="C280">
            <v>0</v>
          </cell>
          <cell r="D280"/>
          <cell r="E280"/>
        </row>
        <row r="281">
          <cell r="C281">
            <v>0</v>
          </cell>
          <cell r="D281"/>
          <cell r="E281"/>
        </row>
        <row r="282">
          <cell r="C282">
            <v>0</v>
          </cell>
          <cell r="D282"/>
          <cell r="E282"/>
        </row>
        <row r="283">
          <cell r="C283">
            <v>0</v>
          </cell>
          <cell r="D283"/>
          <cell r="E283"/>
        </row>
        <row r="284">
          <cell r="C284">
            <v>0</v>
          </cell>
          <cell r="D284"/>
          <cell r="E284"/>
        </row>
        <row r="285">
          <cell r="C285">
            <v>0</v>
          </cell>
          <cell r="D285"/>
          <cell r="E285"/>
        </row>
        <row r="286">
          <cell r="C286">
            <v>0</v>
          </cell>
          <cell r="D286"/>
          <cell r="E286"/>
        </row>
        <row r="287">
          <cell r="C287">
            <v>0</v>
          </cell>
          <cell r="D287"/>
          <cell r="E287"/>
        </row>
        <row r="288">
          <cell r="C288">
            <v>0</v>
          </cell>
          <cell r="D288"/>
          <cell r="E288"/>
        </row>
        <row r="289">
          <cell r="C289">
            <v>0</v>
          </cell>
          <cell r="D289"/>
          <cell r="E289"/>
        </row>
        <row r="290">
          <cell r="C290">
            <v>0</v>
          </cell>
          <cell r="D290"/>
          <cell r="E290"/>
        </row>
        <row r="291">
          <cell r="C291">
            <v>0</v>
          </cell>
          <cell r="D291"/>
          <cell r="E291"/>
        </row>
        <row r="292">
          <cell r="C292">
            <v>0</v>
          </cell>
          <cell r="D292"/>
          <cell r="E292"/>
        </row>
        <row r="293">
          <cell r="C293">
            <v>0</v>
          </cell>
          <cell r="D293"/>
          <cell r="E293"/>
        </row>
        <row r="294">
          <cell r="C294">
            <v>0</v>
          </cell>
          <cell r="D294"/>
          <cell r="E294"/>
        </row>
        <row r="295">
          <cell r="C295">
            <v>0</v>
          </cell>
          <cell r="D295"/>
          <cell r="E295"/>
        </row>
        <row r="296">
          <cell r="C296">
            <v>0</v>
          </cell>
          <cell r="D296"/>
          <cell r="E296"/>
        </row>
        <row r="297">
          <cell r="C297">
            <v>0</v>
          </cell>
          <cell r="D297"/>
          <cell r="E297"/>
        </row>
        <row r="298">
          <cell r="C298">
            <v>0</v>
          </cell>
          <cell r="D298"/>
          <cell r="E298"/>
        </row>
        <row r="299">
          <cell r="C299">
            <v>0</v>
          </cell>
          <cell r="D299"/>
          <cell r="E299"/>
        </row>
        <row r="300">
          <cell r="C300">
            <v>0</v>
          </cell>
          <cell r="D300"/>
          <cell r="E300"/>
        </row>
        <row r="301">
          <cell r="C301">
            <v>0</v>
          </cell>
          <cell r="D301"/>
          <cell r="E301"/>
        </row>
        <row r="302">
          <cell r="C302">
            <v>0</v>
          </cell>
          <cell r="D302"/>
          <cell r="E302"/>
        </row>
        <row r="303">
          <cell r="C303">
            <v>0</v>
          </cell>
          <cell r="D303"/>
          <cell r="E303"/>
        </row>
        <row r="304">
          <cell r="C304">
            <v>0</v>
          </cell>
          <cell r="D304"/>
          <cell r="E304"/>
        </row>
        <row r="305">
          <cell r="C305">
            <v>0</v>
          </cell>
          <cell r="D305"/>
          <cell r="E305"/>
        </row>
        <row r="306">
          <cell r="C306">
            <v>0</v>
          </cell>
          <cell r="D306"/>
          <cell r="E306"/>
        </row>
        <row r="307">
          <cell r="C307">
            <v>0</v>
          </cell>
          <cell r="D307"/>
          <cell r="E307"/>
        </row>
        <row r="308">
          <cell r="C308">
            <v>0</v>
          </cell>
          <cell r="D308"/>
          <cell r="E308"/>
        </row>
        <row r="309">
          <cell r="C309">
            <v>0</v>
          </cell>
          <cell r="D309"/>
          <cell r="E309"/>
        </row>
        <row r="310">
          <cell r="C310">
            <v>0</v>
          </cell>
          <cell r="D310"/>
          <cell r="E310"/>
        </row>
        <row r="311">
          <cell r="C311">
            <v>0</v>
          </cell>
          <cell r="D311"/>
          <cell r="E311"/>
        </row>
        <row r="312">
          <cell r="C312">
            <v>0</v>
          </cell>
          <cell r="D312"/>
          <cell r="E312"/>
        </row>
        <row r="313">
          <cell r="C313">
            <v>0</v>
          </cell>
          <cell r="D313"/>
          <cell r="E313"/>
        </row>
        <row r="314">
          <cell r="C314">
            <v>0</v>
          </cell>
          <cell r="D314"/>
          <cell r="E314"/>
        </row>
        <row r="315">
          <cell r="C315">
            <v>0</v>
          </cell>
          <cell r="D315"/>
          <cell r="E315"/>
        </row>
        <row r="316">
          <cell r="C316">
            <v>0</v>
          </cell>
          <cell r="D316"/>
          <cell r="E316"/>
        </row>
        <row r="317">
          <cell r="C317">
            <v>0</v>
          </cell>
          <cell r="D317"/>
          <cell r="E317"/>
        </row>
        <row r="318">
          <cell r="C318">
            <v>0</v>
          </cell>
          <cell r="D318"/>
          <cell r="E318"/>
        </row>
        <row r="319">
          <cell r="C319">
            <v>0</v>
          </cell>
          <cell r="D319"/>
          <cell r="E319"/>
        </row>
        <row r="320">
          <cell r="C320">
            <v>0</v>
          </cell>
          <cell r="D320"/>
          <cell r="E320"/>
        </row>
        <row r="321">
          <cell r="C321">
            <v>0</v>
          </cell>
          <cell r="D321"/>
          <cell r="E321"/>
        </row>
        <row r="322">
          <cell r="C322">
            <v>0</v>
          </cell>
          <cell r="D322"/>
          <cell r="E322"/>
        </row>
        <row r="323">
          <cell r="C323">
            <v>0</v>
          </cell>
          <cell r="D323"/>
          <cell r="E323"/>
        </row>
        <row r="324">
          <cell r="C324">
            <v>0</v>
          </cell>
          <cell r="D324"/>
          <cell r="E324"/>
        </row>
        <row r="325">
          <cell r="C325">
            <v>0</v>
          </cell>
          <cell r="D325"/>
          <cell r="E325"/>
        </row>
        <row r="326">
          <cell r="C326">
            <v>0</v>
          </cell>
          <cell r="D326"/>
          <cell r="E326"/>
        </row>
        <row r="327">
          <cell r="C327">
            <v>0</v>
          </cell>
          <cell r="D327"/>
          <cell r="E327"/>
        </row>
        <row r="328">
          <cell r="C328">
            <v>0</v>
          </cell>
          <cell r="D328"/>
          <cell r="E328"/>
        </row>
        <row r="329">
          <cell r="C329">
            <v>0</v>
          </cell>
          <cell r="D329"/>
          <cell r="E329"/>
        </row>
        <row r="330">
          <cell r="C330">
            <v>0</v>
          </cell>
          <cell r="D330"/>
          <cell r="E330"/>
        </row>
        <row r="331">
          <cell r="C331">
            <v>0</v>
          </cell>
          <cell r="D331"/>
          <cell r="E331"/>
        </row>
        <row r="332">
          <cell r="C332">
            <v>0</v>
          </cell>
          <cell r="D332"/>
          <cell r="E332"/>
        </row>
        <row r="333">
          <cell r="C333">
            <v>0</v>
          </cell>
          <cell r="D333"/>
          <cell r="E333"/>
        </row>
        <row r="334">
          <cell r="C334">
            <v>0</v>
          </cell>
          <cell r="D334"/>
          <cell r="E334"/>
        </row>
        <row r="335">
          <cell r="C335">
            <v>0</v>
          </cell>
          <cell r="D335"/>
          <cell r="E335"/>
        </row>
        <row r="336">
          <cell r="C336">
            <v>0</v>
          </cell>
          <cell r="D336"/>
          <cell r="E336"/>
        </row>
        <row r="337">
          <cell r="C337">
            <v>0</v>
          </cell>
          <cell r="D337"/>
          <cell r="E337"/>
        </row>
        <row r="338">
          <cell r="C338">
            <v>0</v>
          </cell>
          <cell r="D338"/>
          <cell r="E338"/>
        </row>
        <row r="339">
          <cell r="C339">
            <v>0</v>
          </cell>
          <cell r="D339"/>
          <cell r="E339"/>
        </row>
        <row r="340">
          <cell r="C340">
            <v>0</v>
          </cell>
          <cell r="D340"/>
          <cell r="E340"/>
        </row>
        <row r="341">
          <cell r="C341">
            <v>0</v>
          </cell>
          <cell r="D341"/>
          <cell r="E341"/>
        </row>
        <row r="342">
          <cell r="C342">
            <v>0</v>
          </cell>
          <cell r="D342"/>
          <cell r="E342"/>
        </row>
        <row r="343">
          <cell r="C343">
            <v>0</v>
          </cell>
          <cell r="D343"/>
          <cell r="E343"/>
        </row>
        <row r="344">
          <cell r="C344">
            <v>0</v>
          </cell>
          <cell r="D344"/>
          <cell r="E344"/>
        </row>
        <row r="345">
          <cell r="C345">
            <v>0</v>
          </cell>
          <cell r="D345"/>
          <cell r="E345"/>
        </row>
        <row r="346">
          <cell r="C346">
            <v>0</v>
          </cell>
          <cell r="D346"/>
          <cell r="E346"/>
        </row>
        <row r="347">
          <cell r="C347">
            <v>0</v>
          </cell>
          <cell r="D347"/>
          <cell r="E347"/>
        </row>
        <row r="348">
          <cell r="C348">
            <v>0</v>
          </cell>
          <cell r="D348"/>
          <cell r="E348"/>
        </row>
        <row r="349">
          <cell r="C349">
            <v>0</v>
          </cell>
          <cell r="D349"/>
          <cell r="E349"/>
        </row>
        <row r="350">
          <cell r="C350">
            <v>0</v>
          </cell>
          <cell r="D350"/>
          <cell r="E350"/>
        </row>
        <row r="351">
          <cell r="C351">
            <v>0</v>
          </cell>
          <cell r="D351"/>
          <cell r="E351"/>
        </row>
        <row r="352">
          <cell r="C352">
            <v>0</v>
          </cell>
          <cell r="D352"/>
          <cell r="E352"/>
        </row>
        <row r="353">
          <cell r="C353">
            <v>0</v>
          </cell>
          <cell r="D353"/>
          <cell r="E353"/>
        </row>
        <row r="354">
          <cell r="C354">
            <v>0</v>
          </cell>
          <cell r="D354"/>
          <cell r="E354"/>
        </row>
        <row r="355">
          <cell r="C355">
            <v>0</v>
          </cell>
          <cell r="D355"/>
          <cell r="E355"/>
        </row>
        <row r="356">
          <cell r="C356">
            <v>0</v>
          </cell>
          <cell r="D356"/>
          <cell r="E356"/>
        </row>
        <row r="357">
          <cell r="C357">
            <v>0</v>
          </cell>
          <cell r="D357"/>
          <cell r="E357"/>
        </row>
        <row r="358">
          <cell r="C358">
            <v>0</v>
          </cell>
          <cell r="D358"/>
          <cell r="E358"/>
        </row>
        <row r="359">
          <cell r="C359">
            <v>0</v>
          </cell>
          <cell r="D359"/>
          <cell r="E359"/>
        </row>
        <row r="360">
          <cell r="C360">
            <v>0</v>
          </cell>
          <cell r="D360"/>
          <cell r="E360"/>
        </row>
        <row r="361">
          <cell r="C361">
            <v>0</v>
          </cell>
          <cell r="D361"/>
          <cell r="E361"/>
        </row>
        <row r="362">
          <cell r="C362">
            <v>0</v>
          </cell>
          <cell r="D362"/>
          <cell r="E362"/>
        </row>
        <row r="363">
          <cell r="C363">
            <v>0</v>
          </cell>
          <cell r="D363"/>
          <cell r="E363"/>
        </row>
        <row r="364">
          <cell r="C364">
            <v>0</v>
          </cell>
          <cell r="D364"/>
          <cell r="E364"/>
        </row>
        <row r="365">
          <cell r="C365">
            <v>0</v>
          </cell>
          <cell r="D365"/>
          <cell r="E365"/>
        </row>
        <row r="366">
          <cell r="C366">
            <v>0</v>
          </cell>
          <cell r="D366"/>
          <cell r="E366"/>
        </row>
        <row r="367">
          <cell r="C367">
            <v>0</v>
          </cell>
          <cell r="D367"/>
          <cell r="E367"/>
        </row>
        <row r="368">
          <cell r="C368">
            <v>0</v>
          </cell>
          <cell r="D368"/>
          <cell r="E368"/>
        </row>
        <row r="369">
          <cell r="C369">
            <v>0</v>
          </cell>
          <cell r="D369"/>
          <cell r="E369"/>
        </row>
        <row r="370">
          <cell r="C370">
            <v>0</v>
          </cell>
          <cell r="D370"/>
          <cell r="E370"/>
        </row>
        <row r="371">
          <cell r="C371">
            <v>0</v>
          </cell>
          <cell r="D371"/>
          <cell r="E371"/>
        </row>
      </sheetData>
      <sheetData sheetId="2">
        <row r="1">
          <cell r="A1" t="str">
            <v>Dato</v>
          </cell>
          <cell r="B1" t="str">
            <v>Navn</v>
          </cell>
          <cell r="L1">
            <v>2026</v>
          </cell>
          <cell r="M1">
            <v>2026</v>
          </cell>
          <cell r="N1">
            <v>2026</v>
          </cell>
          <cell r="O1">
            <v>2026</v>
          </cell>
          <cell r="P1">
            <v>2026</v>
          </cell>
          <cell r="Q1">
            <v>2026</v>
          </cell>
        </row>
        <row r="2">
          <cell r="A2">
            <v>45658</v>
          </cell>
          <cell r="B2" t="str">
            <v>Nytår</v>
          </cell>
          <cell r="L2">
            <v>1</v>
          </cell>
          <cell r="M2">
            <v>2</v>
          </cell>
          <cell r="N2">
            <v>3</v>
          </cell>
          <cell r="O2">
            <v>4</v>
          </cell>
          <cell r="P2">
            <v>5</v>
          </cell>
          <cell r="Q2">
            <v>6</v>
          </cell>
        </row>
        <row r="3">
          <cell r="A3">
            <v>45760</v>
          </cell>
          <cell r="B3" t="str">
            <v>Palmesøndag</v>
          </cell>
        </row>
        <row r="4">
          <cell r="A4">
            <v>45764</v>
          </cell>
          <cell r="B4" t="str">
            <v>Skærtorsdag</v>
          </cell>
        </row>
        <row r="5">
          <cell r="A5">
            <v>45765</v>
          </cell>
          <cell r="B5" t="str">
            <v>Langfredag</v>
          </cell>
        </row>
        <row r="6">
          <cell r="A6">
            <v>45767</v>
          </cell>
          <cell r="B6" t="str">
            <v>Påskedag</v>
          </cell>
        </row>
        <row r="7">
          <cell r="A7">
            <v>45768</v>
          </cell>
          <cell r="B7" t="str">
            <v>2. påskedag</v>
          </cell>
        </row>
        <row r="8">
          <cell r="A8">
            <v>0</v>
          </cell>
          <cell r="B8" t="str">
            <v>Bededag</v>
          </cell>
        </row>
        <row r="9">
          <cell r="A9">
            <v>45806</v>
          </cell>
          <cell r="B9" t="str">
            <v>Kristi himmelfart</v>
          </cell>
        </row>
        <row r="10">
          <cell r="A10">
            <v>45816</v>
          </cell>
          <cell r="B10" t="str">
            <v>Pinsedag</v>
          </cell>
        </row>
        <row r="11">
          <cell r="A11">
            <v>45817</v>
          </cell>
          <cell r="B11" t="str">
            <v>2. pinsedag</v>
          </cell>
        </row>
        <row r="12">
          <cell r="A12">
            <v>45813</v>
          </cell>
          <cell r="B12" t="str">
            <v>Grundlovsdag</v>
          </cell>
        </row>
        <row r="13">
          <cell r="A13">
            <v>46016</v>
          </cell>
          <cell r="B13" t="str">
            <v>1. juledag</v>
          </cell>
        </row>
        <row r="14">
          <cell r="A14">
            <v>46017</v>
          </cell>
          <cell r="B14" t="str">
            <v>2. juledag</v>
          </cell>
        </row>
        <row r="15">
          <cell r="A15">
            <v>0</v>
          </cell>
          <cell r="B15">
            <v>0</v>
          </cell>
        </row>
        <row r="16">
          <cell r="A16">
            <v>0</v>
          </cell>
          <cell r="B16">
            <v>0</v>
          </cell>
        </row>
        <row r="17">
          <cell r="A17">
            <v>0</v>
          </cell>
          <cell r="B17">
            <v>0</v>
          </cell>
        </row>
        <row r="18">
          <cell r="A18">
            <v>0</v>
          </cell>
          <cell r="B18">
            <v>0</v>
          </cell>
        </row>
        <row r="19">
          <cell r="A19">
            <v>0</v>
          </cell>
          <cell r="B19">
            <v>0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46023</v>
          </cell>
          <cell r="B22" t="str">
            <v>Nytår</v>
          </cell>
        </row>
        <row r="23">
          <cell r="A23">
            <v>46110</v>
          </cell>
          <cell r="B23" t="str">
            <v>Palmesøndag</v>
          </cell>
        </row>
        <row r="24">
          <cell r="A24">
            <v>46114</v>
          </cell>
          <cell r="B24" t="str">
            <v>Skærtorsdag</v>
          </cell>
        </row>
        <row r="25">
          <cell r="A25">
            <v>46115</v>
          </cell>
          <cell r="B25" t="str">
            <v>Langfredag</v>
          </cell>
        </row>
        <row r="26">
          <cell r="A26">
            <v>46117</v>
          </cell>
          <cell r="B26" t="str">
            <v>Påskedag</v>
          </cell>
        </row>
        <row r="27">
          <cell r="A27">
            <v>46118</v>
          </cell>
          <cell r="B27" t="str">
            <v>2. påskedag</v>
          </cell>
        </row>
        <row r="28">
          <cell r="A28">
            <v>0</v>
          </cell>
          <cell r="B28" t="str">
            <v>Bededag</v>
          </cell>
        </row>
        <row r="29">
          <cell r="A29">
            <v>46156</v>
          </cell>
          <cell r="B29" t="str">
            <v>Kristi himmelfart</v>
          </cell>
        </row>
        <row r="30">
          <cell r="A30">
            <v>46166</v>
          </cell>
          <cell r="B30" t="str">
            <v>Pinsedag</v>
          </cell>
        </row>
        <row r="31">
          <cell r="A31">
            <v>46167</v>
          </cell>
          <cell r="B31" t="str">
            <v>2. pinsedag</v>
          </cell>
        </row>
        <row r="32">
          <cell r="A32">
            <v>46178</v>
          </cell>
          <cell r="B32" t="str">
            <v>Grundlovsdag</v>
          </cell>
        </row>
        <row r="33">
          <cell r="A33">
            <v>46381</v>
          </cell>
          <cell r="B33" t="str">
            <v>1. juledag</v>
          </cell>
        </row>
        <row r="34">
          <cell r="A34">
            <v>46382</v>
          </cell>
          <cell r="B34" t="str">
            <v>2. juledag</v>
          </cell>
        </row>
        <row r="35">
          <cell r="A35">
            <v>0</v>
          </cell>
          <cell r="B35">
            <v>0</v>
          </cell>
        </row>
        <row r="36">
          <cell r="A36">
            <v>0</v>
          </cell>
          <cell r="B36">
            <v>0</v>
          </cell>
        </row>
        <row r="37">
          <cell r="A37">
            <v>0</v>
          </cell>
          <cell r="B37">
            <v>0</v>
          </cell>
        </row>
        <row r="38">
          <cell r="A38">
            <v>0</v>
          </cell>
          <cell r="B38">
            <v>0</v>
          </cell>
        </row>
        <row r="39">
          <cell r="A39">
            <v>0</v>
          </cell>
          <cell r="B39">
            <v>0</v>
          </cell>
        </row>
        <row r="40">
          <cell r="A40">
            <v>0</v>
          </cell>
          <cell r="B40">
            <v>0</v>
          </cell>
        </row>
        <row r="41">
          <cell r="A41">
            <v>0</v>
          </cell>
          <cell r="B41">
            <v>0</v>
          </cell>
        </row>
        <row r="42">
          <cell r="A42">
            <v>0</v>
          </cell>
          <cell r="B42">
            <v>0</v>
          </cell>
        </row>
        <row r="43">
          <cell r="A43">
            <v>0</v>
          </cell>
          <cell r="B43">
            <v>0</v>
          </cell>
        </row>
        <row r="44">
          <cell r="A44">
            <v>0</v>
          </cell>
          <cell r="B44">
            <v>0</v>
          </cell>
        </row>
        <row r="45">
          <cell r="A45">
            <v>0</v>
          </cell>
          <cell r="B45">
            <v>0</v>
          </cell>
        </row>
        <row r="46">
          <cell r="A46">
            <v>0</v>
          </cell>
          <cell r="B46">
            <v>0</v>
          </cell>
        </row>
        <row r="47">
          <cell r="A47">
            <v>0</v>
          </cell>
          <cell r="B47">
            <v>0</v>
          </cell>
        </row>
        <row r="48">
          <cell r="A48">
            <v>0</v>
          </cell>
          <cell r="B48">
            <v>0</v>
          </cell>
        </row>
        <row r="49">
          <cell r="A49">
            <v>0</v>
          </cell>
          <cell r="B49">
            <v>0</v>
          </cell>
        </row>
        <row r="50">
          <cell r="A50">
            <v>0</v>
          </cell>
          <cell r="B50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D349CE-6737-47C1-AFBB-374FA3485E83}" name="Tabel1" displayName="Tabel1" ref="A1:E73" totalsRowShown="0">
  <autoFilter ref="A1:E73" xr:uid="{60D349CE-6737-47C1-AFBB-374FA3485E83}"/>
  <sortState xmlns:xlrd2="http://schemas.microsoft.com/office/spreadsheetml/2017/richdata2" ref="A2:E73">
    <sortCondition ref="A1:A73"/>
  </sortState>
  <tableColumns count="5">
    <tableColumn id="1" xr3:uid="{4760609E-A8B3-4AF6-AF7C-3A8A0B206A62}" name="Dato" dataDxfId="16"/>
    <tableColumn id="2" xr3:uid="{8678F421-8E92-4AC8-8BAF-B2D7E0F1F25E}" name="Begivenhed" dataDxfId="15"/>
    <tableColumn id="6" xr3:uid="{206521A3-C85B-404D-B709-9C0C4B964909}" name="Dato bekræftet (Ja/Nej)" dataDxfId="14"/>
    <tableColumn id="4" xr3:uid="{04F7BE87-07F8-4486-BF98-F5E732CF34D3}" name="Ansvarlig"/>
    <tableColumn id="5" xr3:uid="{4D9932A7-644F-49B2-B7A3-F28B0C008D6C}" name="Ekstra noter/beskrivels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AEEA8-6EEB-4408-9BF3-6110437662C2}">
  <dimension ref="A1:R67"/>
  <sheetViews>
    <sheetView tabSelected="1" zoomScale="67" zoomScaleNormal="70" workbookViewId="0">
      <selection activeCell="F15" sqref="F15"/>
    </sheetView>
  </sheetViews>
  <sheetFormatPr defaultRowHeight="14.5" x14ac:dyDescent="0.35"/>
  <cols>
    <col min="2" max="2" width="10" style="2" bestFit="1" customWidth="1"/>
    <col min="3" max="3" width="20.1796875" style="28" bestFit="1" customWidth="1"/>
    <col min="4" max="4" width="7.54296875" customWidth="1"/>
    <col min="5" max="5" width="9.7265625" bestFit="1" customWidth="1"/>
    <col min="6" max="6" width="19.7265625" style="28" bestFit="1" customWidth="1"/>
    <col min="7" max="7" width="6.7265625" customWidth="1"/>
    <col min="8" max="8" width="9.7265625" bestFit="1" customWidth="1"/>
    <col min="9" max="9" width="21.08984375" style="28" bestFit="1" customWidth="1"/>
    <col min="10" max="10" width="8.7265625" style="3"/>
    <col min="11" max="11" width="9.7265625" bestFit="1" customWidth="1"/>
    <col min="12" max="12" width="30.453125" style="28" bestFit="1" customWidth="1"/>
    <col min="14" max="14" width="9.7265625" bestFit="1" customWidth="1"/>
    <col min="15" max="15" width="14.453125" style="28" bestFit="1" customWidth="1"/>
    <col min="17" max="17" width="9.7265625" bestFit="1" customWidth="1"/>
    <col min="18" max="18" width="18" style="28" bestFit="1" customWidth="1"/>
  </cols>
  <sheetData>
    <row r="1" spans="1:18" ht="19.5" x14ac:dyDescent="0.35">
      <c r="A1" s="8"/>
      <c r="B1" s="9"/>
      <c r="C1" s="10" t="s">
        <v>45</v>
      </c>
      <c r="D1" s="8"/>
      <c r="E1" s="9"/>
      <c r="F1" s="10" t="s">
        <v>46</v>
      </c>
      <c r="G1" s="19" t="s">
        <v>47</v>
      </c>
      <c r="H1" s="9"/>
      <c r="I1" s="20"/>
      <c r="J1" s="19" t="s">
        <v>48</v>
      </c>
      <c r="K1" s="9"/>
      <c r="L1" s="20"/>
      <c r="M1" s="19" t="s">
        <v>49</v>
      </c>
      <c r="N1" s="9"/>
      <c r="O1" s="20"/>
      <c r="P1" s="19" t="s">
        <v>50</v>
      </c>
      <c r="Q1" s="9"/>
      <c r="R1" s="20"/>
    </row>
    <row r="2" spans="1:18" x14ac:dyDescent="0.35">
      <c r="A2" s="11" t="s">
        <v>51</v>
      </c>
      <c r="B2" s="1">
        <v>45839</v>
      </c>
      <c r="C2" s="24" t="str">
        <f>_xlfn.XLOOKUP(B2,Tabel1[Dato],Tabel1[Begivenhed],"")</f>
        <v>håndboldskole u11</v>
      </c>
      <c r="D2" s="11" t="s">
        <v>52</v>
      </c>
      <c r="E2" s="1">
        <v>45870</v>
      </c>
      <c r="F2" s="24" t="str">
        <f>_xlfn.XLOOKUP(E2,Aktiviteter!A:A,Aktiviteter!B:B,"")</f>
        <v>håndboldskole u13</v>
      </c>
      <c r="G2" s="21" t="s">
        <v>53</v>
      </c>
      <c r="H2" s="1">
        <v>45901</v>
      </c>
      <c r="I2" s="26" t="str">
        <f>_xlfn.XLOOKUP(H2,Aktiviteter!A:A,Aktiviteter!B:B,"")</f>
        <v>Opstartsmøde trænerne</v>
      </c>
      <c r="J2" s="21" t="s">
        <v>54</v>
      </c>
      <c r="K2" s="1">
        <v>45931</v>
      </c>
      <c r="L2" s="26" t="str">
        <f>_xlfn.XLOOKUP(K2,Aktiviteter!A:A,Aktiviteter!B:B,"")</f>
        <v/>
      </c>
      <c r="M2" s="23" t="s">
        <v>55</v>
      </c>
      <c r="N2" s="1">
        <v>45962</v>
      </c>
      <c r="O2" s="26" t="str">
        <f>_xlfn.XLOOKUP(N2,Aktiviteter!A:A,Aktiviteter!B:B,"")</f>
        <v/>
      </c>
      <c r="P2" s="23" t="s">
        <v>53</v>
      </c>
      <c r="Q2" s="1">
        <v>45992</v>
      </c>
      <c r="R2" s="26" t="str">
        <f>_xlfn.XLOOKUP(Q2,Aktiviteter!A:A,Aktiviteter!B:B,"")</f>
        <v/>
      </c>
    </row>
    <row r="3" spans="1:18" x14ac:dyDescent="0.35">
      <c r="A3" s="11" t="s">
        <v>54</v>
      </c>
      <c r="B3" s="1">
        <v>45840</v>
      </c>
      <c r="C3" s="24" t="str">
        <f>_xlfn.XLOOKUP(B3,Tabel1[Dato],Tabel1[Begivenhed],"")</f>
        <v>håndboldskole u11</v>
      </c>
      <c r="D3" s="11" t="s">
        <v>55</v>
      </c>
      <c r="E3" s="1">
        <v>45871</v>
      </c>
      <c r="F3" s="24" t="str">
        <f>_xlfn.XLOOKUP(E3,Aktiviteter!A:A,Aktiviteter!B:B,"")</f>
        <v/>
      </c>
      <c r="G3" s="21" t="s">
        <v>51</v>
      </c>
      <c r="H3" s="1">
        <v>45902</v>
      </c>
      <c r="I3" s="26" t="str">
        <f>_xlfn.XLOOKUP(H3,Aktiviteter!A:A,Aktiviteter!B:B,"")</f>
        <v/>
      </c>
      <c r="J3" s="21" t="s">
        <v>56</v>
      </c>
      <c r="K3" s="1">
        <v>45932</v>
      </c>
      <c r="L3" s="26" t="str">
        <f>_xlfn.XLOOKUP(K3,Aktiviteter!A:A,Aktiviteter!B:B,"")</f>
        <v/>
      </c>
      <c r="M3" s="23" t="s">
        <v>57</v>
      </c>
      <c r="N3" s="1">
        <v>45963</v>
      </c>
      <c r="O3" s="26" t="str">
        <f>_xlfn.XLOOKUP(N3,Aktiviteter!A:A,Aktiviteter!B:B,"")</f>
        <v/>
      </c>
      <c r="P3" s="23" t="s">
        <v>51</v>
      </c>
      <c r="Q3" s="1">
        <v>45993</v>
      </c>
      <c r="R3" s="26" t="str">
        <f>_xlfn.XLOOKUP(Q3,Aktiviteter!A:A,Aktiviteter!B:B,"")</f>
        <v/>
      </c>
    </row>
    <row r="4" spans="1:18" x14ac:dyDescent="0.35">
      <c r="A4" s="11" t="s">
        <v>56</v>
      </c>
      <c r="B4" s="1">
        <v>45841</v>
      </c>
      <c r="C4" s="24" t="str">
        <f>_xlfn.XLOOKUP(B4,Tabel1[Dato],Tabel1[Begivenhed],"")</f>
        <v>håndboldskole u11</v>
      </c>
      <c r="D4" s="11" t="s">
        <v>57</v>
      </c>
      <c r="E4" s="1">
        <v>45872</v>
      </c>
      <c r="F4" s="24" t="str">
        <f>_xlfn.XLOOKUP(E4,Aktiviteter!A:A,Aktiviteter!B:B,"")</f>
        <v/>
      </c>
      <c r="G4" s="21" t="s">
        <v>54</v>
      </c>
      <c r="H4" s="1">
        <v>45903</v>
      </c>
      <c r="I4" s="26" t="str">
        <f>_xlfn.XLOOKUP(H4,Aktiviteter!A:A,Aktiviteter!B:B,"")</f>
        <v/>
      </c>
      <c r="J4" s="21" t="s">
        <v>52</v>
      </c>
      <c r="K4" s="1">
        <v>45933</v>
      </c>
      <c r="L4" s="26" t="str">
        <f>_xlfn.XLOOKUP(K4,Aktiviteter!A:A,Aktiviteter!B:B,"")</f>
        <v/>
      </c>
      <c r="M4" s="23" t="s">
        <v>53</v>
      </c>
      <c r="N4" s="1">
        <v>45964</v>
      </c>
      <c r="O4" s="26" t="str">
        <f>_xlfn.XLOOKUP(N4,Aktiviteter!A:A,Aktiviteter!B:B,"")</f>
        <v/>
      </c>
      <c r="P4" s="23" t="s">
        <v>54</v>
      </c>
      <c r="Q4" s="1">
        <v>45994</v>
      </c>
      <c r="R4" s="26" t="str">
        <f>_xlfn.XLOOKUP(Q4,Aktiviteter!A:A,Aktiviteter!B:B,"")</f>
        <v/>
      </c>
    </row>
    <row r="5" spans="1:18" x14ac:dyDescent="0.35">
      <c r="A5" s="11" t="s">
        <v>52</v>
      </c>
      <c r="B5" s="1">
        <v>45842</v>
      </c>
      <c r="C5" s="24" t="str">
        <f>_xlfn.XLOOKUP(B5,Tabel1[Dato],Tabel1[Begivenhed],"")</f>
        <v>håndboldskole u11</v>
      </c>
      <c r="D5" s="11" t="s">
        <v>53</v>
      </c>
      <c r="E5" s="1">
        <v>45873</v>
      </c>
      <c r="F5" s="24" t="str">
        <f>_xlfn.XLOOKUP(E5,Aktiviteter!A:A,Aktiviteter!B:B,"")</f>
        <v/>
      </c>
      <c r="G5" s="21" t="s">
        <v>56</v>
      </c>
      <c r="H5" s="1">
        <v>45904</v>
      </c>
      <c r="I5" s="26" t="str">
        <f>_xlfn.XLOOKUP(H5,Aktiviteter!A:A,Aktiviteter!B:B,"")</f>
        <v/>
      </c>
      <c r="J5" s="21" t="s">
        <v>55</v>
      </c>
      <c r="K5" s="1">
        <v>45934</v>
      </c>
      <c r="L5" s="26" t="str">
        <f>_xlfn.XLOOKUP(K5,Aktiviteter!A:A,Aktiviteter!B:B,"")</f>
        <v/>
      </c>
      <c r="M5" s="23" t="s">
        <v>51</v>
      </c>
      <c r="N5" s="1">
        <v>45965</v>
      </c>
      <c r="O5" s="26" t="str">
        <f>_xlfn.XLOOKUP(N5,Aktiviteter!A:A,Aktiviteter!B:B,"")</f>
        <v/>
      </c>
      <c r="P5" s="23" t="s">
        <v>56</v>
      </c>
      <c r="Q5" s="1">
        <v>45995</v>
      </c>
      <c r="R5" s="26" t="str">
        <f>_xlfn.XLOOKUP(Q5,Aktiviteter!A:A,Aktiviteter!B:B,"")</f>
        <v/>
      </c>
    </row>
    <row r="6" spans="1:18" x14ac:dyDescent="0.35">
      <c r="A6" s="11" t="s">
        <v>55</v>
      </c>
      <c r="B6" s="1">
        <v>45843</v>
      </c>
      <c r="C6" s="24" t="str">
        <f>_xlfn.XLOOKUP(B6,Tabel1[Dato],Tabel1[Begivenhed],"")</f>
        <v/>
      </c>
      <c r="D6" s="11" t="s">
        <v>51</v>
      </c>
      <c r="E6" s="1">
        <v>45874</v>
      </c>
      <c r="F6" s="24" t="str">
        <f>_xlfn.XLOOKUP(E6,Aktiviteter!A:A,Aktiviteter!B:B,"")</f>
        <v/>
      </c>
      <c r="G6" s="21" t="s">
        <v>52</v>
      </c>
      <c r="H6" s="1">
        <v>45905</v>
      </c>
      <c r="I6" s="26" t="str">
        <f>_xlfn.XLOOKUP(H6,Aktiviteter!A:A,Aktiviteter!B:B,"")</f>
        <v/>
      </c>
      <c r="J6" s="21" t="s">
        <v>57</v>
      </c>
      <c r="K6" s="1">
        <v>45935</v>
      </c>
      <c r="L6" s="26" t="str">
        <f>_xlfn.XLOOKUP(K6,Aktiviteter!A:A,Aktiviteter!B:B,"")</f>
        <v/>
      </c>
      <c r="M6" s="23" t="s">
        <v>54</v>
      </c>
      <c r="N6" s="1">
        <v>45966</v>
      </c>
      <c r="O6" s="26" t="str">
        <f>_xlfn.XLOOKUP(N6,Aktiviteter!A:A,Aktiviteter!B:B,"")</f>
        <v/>
      </c>
      <c r="P6" s="23" t="s">
        <v>52</v>
      </c>
      <c r="Q6" s="1">
        <v>45996</v>
      </c>
      <c r="R6" s="26" t="str">
        <f>_xlfn.XLOOKUP(Q6,Aktiviteter!A:A,Aktiviteter!B:B,"")</f>
        <v/>
      </c>
    </row>
    <row r="7" spans="1:18" x14ac:dyDescent="0.35">
      <c r="A7" s="11" t="s">
        <v>57</v>
      </c>
      <c r="B7" s="1">
        <v>45844</v>
      </c>
      <c r="C7" s="24" t="str">
        <f>_xlfn.XLOOKUP(B7,Tabel1[Dato],Tabel1[Begivenhed],"")</f>
        <v/>
      </c>
      <c r="D7" s="11" t="s">
        <v>54</v>
      </c>
      <c r="E7" s="1">
        <v>45875</v>
      </c>
      <c r="F7" s="24" t="str">
        <f>_xlfn.XLOOKUP(E7,Aktiviteter!A:A,Aktiviteter!B:B,"")</f>
        <v/>
      </c>
      <c r="G7" s="21" t="s">
        <v>55</v>
      </c>
      <c r="H7" s="1">
        <v>45906</v>
      </c>
      <c r="I7" s="26" t="str">
        <f>_xlfn.XLOOKUP(H7,Aktiviteter!A:A,Aktiviteter!B:B,"")</f>
        <v/>
      </c>
      <c r="J7" s="21" t="s">
        <v>53</v>
      </c>
      <c r="K7" s="1">
        <v>45936</v>
      </c>
      <c r="L7" s="26" t="str">
        <f>_xlfn.XLOOKUP(K7,Aktiviteter!A:A,Aktiviteter!B:B,"")</f>
        <v/>
      </c>
      <c r="M7" s="23" t="s">
        <v>56</v>
      </c>
      <c r="N7" s="1">
        <v>45967</v>
      </c>
      <c r="O7" s="26" t="str">
        <f>_xlfn.XLOOKUP(N7,Aktiviteter!A:A,Aktiviteter!B:B,"")</f>
        <v/>
      </c>
      <c r="P7" s="23" t="s">
        <v>55</v>
      </c>
      <c r="Q7" s="1">
        <v>45997</v>
      </c>
      <c r="R7" s="26" t="str">
        <f>_xlfn.XLOOKUP(Q7,Aktiviteter!A:A,Aktiviteter!B:B,"")</f>
        <v/>
      </c>
    </row>
    <row r="8" spans="1:18" x14ac:dyDescent="0.35">
      <c r="A8" s="11" t="s">
        <v>53</v>
      </c>
      <c r="B8" s="1">
        <v>45845</v>
      </c>
      <c r="C8" s="24" t="str">
        <f>_xlfn.XLOOKUP(B8,Tabel1[Dato],Tabel1[Begivenhed],"")</f>
        <v/>
      </c>
      <c r="D8" s="11" t="s">
        <v>56</v>
      </c>
      <c r="E8" s="1">
        <v>45876</v>
      </c>
      <c r="F8" s="24" t="str">
        <f>_xlfn.XLOOKUP(E8,Aktiviteter!A:A,Aktiviteter!B:B,"")</f>
        <v/>
      </c>
      <c r="G8" s="21" t="s">
        <v>57</v>
      </c>
      <c r="H8" s="1">
        <v>45907</v>
      </c>
      <c r="I8" s="26" t="str">
        <f>_xlfn.XLOOKUP(H8,Aktiviteter!A:A,Aktiviteter!B:B,"")</f>
        <v/>
      </c>
      <c r="J8" s="21" t="s">
        <v>51</v>
      </c>
      <c r="K8" s="1">
        <v>45937</v>
      </c>
      <c r="L8" s="26" t="str">
        <f>_xlfn.XLOOKUP(K8,Aktiviteter!A:A,Aktiviteter!B:B,"")</f>
        <v/>
      </c>
      <c r="M8" s="23" t="s">
        <v>52</v>
      </c>
      <c r="N8" s="1">
        <v>45968</v>
      </c>
      <c r="O8" s="26" t="str">
        <f>_xlfn.XLOOKUP(N8,Aktiviteter!A:A,Aktiviteter!B:B,"")</f>
        <v/>
      </c>
      <c r="P8" s="23" t="s">
        <v>57</v>
      </c>
      <c r="Q8" s="1">
        <v>45998</v>
      </c>
      <c r="R8" s="26" t="str">
        <f>_xlfn.XLOOKUP(Q8,Aktiviteter!A:A,Aktiviteter!B:B,"")</f>
        <v/>
      </c>
    </row>
    <row r="9" spans="1:18" x14ac:dyDescent="0.35">
      <c r="A9" s="11" t="s">
        <v>51</v>
      </c>
      <c r="B9" s="1">
        <v>45846</v>
      </c>
      <c r="C9" s="24" t="str">
        <f>_xlfn.XLOOKUP(B9,Tabel1[Dato],Tabel1[Begivenhed],"")</f>
        <v/>
      </c>
      <c r="D9" s="11" t="s">
        <v>52</v>
      </c>
      <c r="E9" s="1">
        <v>45877</v>
      </c>
      <c r="F9" s="24" t="str">
        <f>_xlfn.XLOOKUP(E9,Aktiviteter!A:A,Aktiviteter!B:B,"")</f>
        <v/>
      </c>
      <c r="G9" s="21" t="s">
        <v>53</v>
      </c>
      <c r="H9" s="1">
        <v>45908</v>
      </c>
      <c r="I9" s="26" t="str">
        <f>_xlfn.XLOOKUP(H9,Aktiviteter!A:A,Aktiviteter!B:B,"")</f>
        <v/>
      </c>
      <c r="J9" s="21" t="s">
        <v>54</v>
      </c>
      <c r="K9" s="1">
        <v>45938</v>
      </c>
      <c r="L9" s="26" t="str">
        <f>_xlfn.XLOOKUP(K9,Aktiviteter!A:A,Aktiviteter!B:B,"")</f>
        <v/>
      </c>
      <c r="M9" s="23" t="s">
        <v>55</v>
      </c>
      <c r="N9" s="1">
        <v>45969</v>
      </c>
      <c r="O9" s="26" t="str">
        <f>_xlfn.XLOOKUP(N9,Aktiviteter!A:A,Aktiviteter!B:B,"")</f>
        <v/>
      </c>
      <c r="P9" s="23" t="s">
        <v>53</v>
      </c>
      <c r="Q9" s="1">
        <v>45999</v>
      </c>
      <c r="R9" s="26" t="str">
        <f>_xlfn.XLOOKUP(Q9,Aktiviteter!A:A,Aktiviteter!B:B,"")</f>
        <v/>
      </c>
    </row>
    <row r="10" spans="1:18" x14ac:dyDescent="0.35">
      <c r="A10" s="11" t="s">
        <v>54</v>
      </c>
      <c r="B10" s="1">
        <v>45847</v>
      </c>
      <c r="C10" s="24" t="str">
        <f>_xlfn.XLOOKUP(B10,Tabel1[Dato],Tabel1[Begivenhed],"")</f>
        <v/>
      </c>
      <c r="D10" s="11" t="s">
        <v>55</v>
      </c>
      <c r="E10" s="1">
        <v>45878</v>
      </c>
      <c r="F10" s="24" t="str">
        <f>_xlfn.XLOOKUP(E10,Aktiviteter!A:A,Aktiviteter!B:B,"")</f>
        <v/>
      </c>
      <c r="G10" s="21" t="s">
        <v>51</v>
      </c>
      <c r="H10" s="1">
        <v>45909</v>
      </c>
      <c r="I10" s="26" t="str">
        <f>_xlfn.XLOOKUP(H10,Aktiviteter!A:A,Aktiviteter!B:B,"")</f>
        <v/>
      </c>
      <c r="J10" s="21" t="s">
        <v>56</v>
      </c>
      <c r="K10" s="1">
        <v>45939</v>
      </c>
      <c r="L10" s="26" t="str">
        <f>_xlfn.XLOOKUP(K10,Aktiviteter!A:A,Aktiviteter!B:B,"")</f>
        <v/>
      </c>
      <c r="M10" s="23" t="s">
        <v>57</v>
      </c>
      <c r="N10" s="1">
        <v>45970</v>
      </c>
      <c r="O10" s="26" t="str">
        <f>_xlfn.XLOOKUP(N10,Aktiviteter!A:A,Aktiviteter!B:B,"")</f>
        <v/>
      </c>
      <c r="P10" s="23" t="s">
        <v>51</v>
      </c>
      <c r="Q10" s="1">
        <v>46000</v>
      </c>
      <c r="R10" s="26" t="str">
        <f>_xlfn.XLOOKUP(Q10,Aktiviteter!A:A,Aktiviteter!B:B,"")</f>
        <v/>
      </c>
    </row>
    <row r="11" spans="1:18" x14ac:dyDescent="0.35">
      <c r="A11" s="11" t="s">
        <v>56</v>
      </c>
      <c r="B11" s="1">
        <v>45848</v>
      </c>
      <c r="C11" s="24" t="str">
        <f>_xlfn.XLOOKUP(B11,Tabel1[Dato],Tabel1[Begivenhed],"")</f>
        <v/>
      </c>
      <c r="D11" s="11" t="s">
        <v>57</v>
      </c>
      <c r="E11" s="1">
        <v>45879</v>
      </c>
      <c r="F11" s="24" t="str">
        <f>_xlfn.XLOOKUP(E11,Aktiviteter!A:A,Aktiviteter!B:B,"")</f>
        <v/>
      </c>
      <c r="G11" s="21" t="s">
        <v>54</v>
      </c>
      <c r="H11" s="1">
        <v>45910</v>
      </c>
      <c r="I11" s="26" t="str">
        <f>_xlfn.XLOOKUP(H11,Aktiviteter!A:A,Aktiviteter!B:B,"")</f>
        <v/>
      </c>
      <c r="J11" s="21" t="s">
        <v>52</v>
      </c>
      <c r="K11" s="1">
        <v>45940</v>
      </c>
      <c r="L11" s="26" t="str">
        <f>_xlfn.XLOOKUP(K11,Aktiviteter!A:A,Aktiviteter!B:B,"")</f>
        <v/>
      </c>
      <c r="M11" s="23" t="s">
        <v>53</v>
      </c>
      <c r="N11" s="1">
        <v>45971</v>
      </c>
      <c r="O11" s="26" t="str">
        <f>_xlfn.XLOOKUP(N11,Aktiviteter!A:A,Aktiviteter!B:B,"")</f>
        <v/>
      </c>
      <c r="P11" s="23" t="s">
        <v>54</v>
      </c>
      <c r="Q11" s="1">
        <v>46001</v>
      </c>
      <c r="R11" s="26" t="str">
        <f>_xlfn.XLOOKUP(Q11,Aktiviteter!A:A,Aktiviteter!B:B,"")</f>
        <v/>
      </c>
    </row>
    <row r="12" spans="1:18" x14ac:dyDescent="0.35">
      <c r="A12" s="11" t="s">
        <v>52</v>
      </c>
      <c r="B12" s="1">
        <v>45849</v>
      </c>
      <c r="C12" s="24" t="str">
        <f>_xlfn.XLOOKUP(B12,Tabel1[Dato],Tabel1[Begivenhed],"")</f>
        <v/>
      </c>
      <c r="D12" s="11" t="s">
        <v>53</v>
      </c>
      <c r="E12" s="1">
        <v>45880</v>
      </c>
      <c r="F12" s="24" t="str">
        <f>_xlfn.XLOOKUP(E12,Aktiviteter!A:A,Aktiviteter!B:B,"")</f>
        <v/>
      </c>
      <c r="G12" s="21" t="s">
        <v>56</v>
      </c>
      <c r="H12" s="1">
        <v>45911</v>
      </c>
      <c r="I12" s="26" t="str">
        <f>_xlfn.XLOOKUP(H12,Aktiviteter!A:A,Aktiviteter!B:B,"")</f>
        <v/>
      </c>
      <c r="J12" s="21" t="s">
        <v>55</v>
      </c>
      <c r="K12" s="1">
        <v>45941</v>
      </c>
      <c r="L12" s="26" t="str">
        <f>_xlfn.XLOOKUP(K12,Aktiviteter!A:A,Aktiviteter!B:B,"")</f>
        <v>Store Legedag i SJH</v>
      </c>
      <c r="M12" s="23" t="s">
        <v>51</v>
      </c>
      <c r="N12" s="1">
        <v>45972</v>
      </c>
      <c r="O12" s="26" t="str">
        <f>_xlfn.XLOOKUP(N12,Aktiviteter!A:A,Aktiviteter!B:B,"")</f>
        <v/>
      </c>
      <c r="P12" s="23" t="s">
        <v>56</v>
      </c>
      <c r="Q12" s="1">
        <v>46002</v>
      </c>
      <c r="R12" s="26" t="str">
        <f>_xlfn.XLOOKUP(Q12,Aktiviteter!A:A,Aktiviteter!B:B,"")</f>
        <v/>
      </c>
    </row>
    <row r="13" spans="1:18" x14ac:dyDescent="0.35">
      <c r="A13" s="11" t="s">
        <v>55</v>
      </c>
      <c r="B13" s="1">
        <v>45850</v>
      </c>
      <c r="C13" s="24" t="str">
        <f>_xlfn.XLOOKUP(B13,Tabel1[Dato],Tabel1[Begivenhed],"")</f>
        <v/>
      </c>
      <c r="D13" s="11" t="s">
        <v>51</v>
      </c>
      <c r="E13" s="1">
        <v>45881</v>
      </c>
      <c r="F13" s="24" t="str">
        <f>_xlfn.XLOOKUP(E13,Aktiviteter!A:A,Aktiviteter!B:B,"")</f>
        <v/>
      </c>
      <c r="G13" s="21" t="s">
        <v>52</v>
      </c>
      <c r="H13" s="1">
        <v>45912</v>
      </c>
      <c r="I13" s="26" t="str">
        <f>_xlfn.XLOOKUP(H13,Aktiviteter!A:A,Aktiviteter!B:B,"")</f>
        <v/>
      </c>
      <c r="J13" s="21" t="s">
        <v>57</v>
      </c>
      <c r="K13" s="1">
        <v>45942</v>
      </c>
      <c r="L13" s="26" t="str">
        <f>_xlfn.XLOOKUP(K13,Aktiviteter!A:A,Aktiviteter!B:B,"")</f>
        <v/>
      </c>
      <c r="M13" s="23" t="s">
        <v>54</v>
      </c>
      <c r="N13" s="1">
        <v>45973</v>
      </c>
      <c r="O13" s="26" t="str">
        <f>_xlfn.XLOOKUP(N13,Aktiviteter!A:A,Aktiviteter!B:B,"")</f>
        <v/>
      </c>
      <c r="P13" s="23" t="s">
        <v>52</v>
      </c>
      <c r="Q13" s="1">
        <v>46003</v>
      </c>
      <c r="R13" s="26" t="str">
        <f>_xlfn.XLOOKUP(Q13,Aktiviteter!A:A,Aktiviteter!B:B,"")</f>
        <v>Juleafslutning Børn</v>
      </c>
    </row>
    <row r="14" spans="1:18" x14ac:dyDescent="0.35">
      <c r="A14" s="11" t="s">
        <v>57</v>
      </c>
      <c r="B14" s="1">
        <v>45851</v>
      </c>
      <c r="C14" s="24" t="str">
        <f>_xlfn.XLOOKUP(B14,Tabel1[Dato],Tabel1[Begivenhed],"")</f>
        <v/>
      </c>
      <c r="D14" s="11" t="s">
        <v>54</v>
      </c>
      <c r="E14" s="1">
        <v>45882</v>
      </c>
      <c r="F14" s="24" t="str">
        <f>_xlfn.XLOOKUP(E14,Aktiviteter!A:A,Aktiviteter!B:B,"")</f>
        <v/>
      </c>
      <c r="G14" s="21" t="s">
        <v>55</v>
      </c>
      <c r="H14" s="1">
        <v>45913</v>
      </c>
      <c r="I14" s="26" t="str">
        <f>_xlfn.XLOOKUP(H14,Aktiviteter!A:A,Aktiviteter!B:B,"")</f>
        <v>Forturnering U9 - U17 D</v>
      </c>
      <c r="J14" s="21" t="s">
        <v>53</v>
      </c>
      <c r="K14" s="1">
        <v>45943</v>
      </c>
      <c r="L14" s="26" t="str">
        <f>_xlfn.XLOOKUP(K14,Aktiviteter!A:A,Aktiviteter!B:B,"")</f>
        <v>Håndboldskole u9</v>
      </c>
      <c r="M14" s="23" t="s">
        <v>56</v>
      </c>
      <c r="N14" s="1">
        <v>45974</v>
      </c>
      <c r="O14" s="26" t="str">
        <f>_xlfn.XLOOKUP(N14,Aktiviteter!A:A,Aktiviteter!B:B,"")</f>
        <v/>
      </c>
      <c r="P14" s="23" t="s">
        <v>55</v>
      </c>
      <c r="Q14" s="1">
        <v>46004</v>
      </c>
      <c r="R14" s="26" t="str">
        <f>_xlfn.XLOOKUP(Q14,Aktiviteter!A:A,Aktiviteter!B:B,"")</f>
        <v/>
      </c>
    </row>
    <row r="15" spans="1:18" x14ac:dyDescent="0.35">
      <c r="A15" s="11" t="s">
        <v>53</v>
      </c>
      <c r="B15" s="1">
        <v>45852</v>
      </c>
      <c r="C15" s="24" t="str">
        <f>_xlfn.XLOOKUP(B15,Tabel1[Dato],Tabel1[Begivenhed],"")</f>
        <v/>
      </c>
      <c r="D15" s="11" t="s">
        <v>56</v>
      </c>
      <c r="E15" s="1">
        <v>45883</v>
      </c>
      <c r="F15" s="24" t="str">
        <f>_xlfn.XLOOKUP(E15,Aktiviteter!A:A,Aktiviteter!B:B,"")</f>
        <v/>
      </c>
      <c r="G15" s="21" t="s">
        <v>57</v>
      </c>
      <c r="H15" s="1">
        <v>45914</v>
      </c>
      <c r="I15" s="26" t="str">
        <f>_xlfn.XLOOKUP(H15,Aktiviteter!A:A,Aktiviteter!B:B,"")</f>
        <v>Forturnering U9 - U17 P</v>
      </c>
      <c r="J15" s="21" t="s">
        <v>51</v>
      </c>
      <c r="K15" s="1">
        <v>45944</v>
      </c>
      <c r="L15" s="26" t="str">
        <f>_xlfn.XLOOKUP(K15,Aktiviteter!A:A,Aktiviteter!B:B,"")</f>
        <v>Håndboldskole u9</v>
      </c>
      <c r="M15" s="23" t="s">
        <v>52</v>
      </c>
      <c r="N15" s="1">
        <v>45975</v>
      </c>
      <c r="O15" s="26" t="str">
        <f>_xlfn.XLOOKUP(N15,Aktiviteter!A:A,Aktiviteter!B:B,"")</f>
        <v/>
      </c>
      <c r="P15" s="23" t="s">
        <v>57</v>
      </c>
      <c r="Q15" s="1">
        <v>46005</v>
      </c>
      <c r="R15" s="26" t="str">
        <f>_xlfn.XLOOKUP(Q15,Aktiviteter!A:A,Aktiviteter!B:B,"")</f>
        <v/>
      </c>
    </row>
    <row r="16" spans="1:18" x14ac:dyDescent="0.35">
      <c r="A16" s="11" t="s">
        <v>51</v>
      </c>
      <c r="B16" s="1">
        <v>45853</v>
      </c>
      <c r="C16" s="24" t="str">
        <f>_xlfn.XLOOKUP(B16,Tabel1[Dato],Tabel1[Begivenhed],"")</f>
        <v/>
      </c>
      <c r="D16" s="11" t="s">
        <v>52</v>
      </c>
      <c r="E16" s="1">
        <v>45884</v>
      </c>
      <c r="F16" s="24" t="str">
        <f>_xlfn.XLOOKUP(E16,Aktiviteter!A:A,Aktiviteter!B:B,"")</f>
        <v/>
      </c>
      <c r="G16" s="21" t="s">
        <v>53</v>
      </c>
      <c r="H16" s="1">
        <v>45915</v>
      </c>
      <c r="I16" s="26" t="str">
        <f>_xlfn.XLOOKUP(H16,Aktiviteter!A:A,Aktiviteter!B:B,"")</f>
        <v/>
      </c>
      <c r="J16" s="21" t="s">
        <v>54</v>
      </c>
      <c r="K16" s="1">
        <v>45945</v>
      </c>
      <c r="L16" s="26" t="str">
        <f>_xlfn.XLOOKUP(K16,Aktiviteter!A:A,Aktiviteter!B:B,"")</f>
        <v>Håndboldskole u9</v>
      </c>
      <c r="M16" s="23" t="s">
        <v>55</v>
      </c>
      <c r="N16" s="1">
        <v>45976</v>
      </c>
      <c r="O16" s="26" t="str">
        <f>_xlfn.XLOOKUP(N16,Aktiviteter!A:A,Aktiviteter!B:B,"")</f>
        <v/>
      </c>
      <c r="P16" s="23" t="s">
        <v>53</v>
      </c>
      <c r="Q16" s="1">
        <v>46006</v>
      </c>
      <c r="R16" s="26" t="str">
        <f>_xlfn.XLOOKUP(Q16,Aktiviteter!A:A,Aktiviteter!B:B,"")</f>
        <v/>
      </c>
    </row>
    <row r="17" spans="1:18" x14ac:dyDescent="0.35">
      <c r="A17" s="11" t="s">
        <v>54</v>
      </c>
      <c r="B17" s="1">
        <v>45854</v>
      </c>
      <c r="C17" s="24" t="str">
        <f>_xlfn.XLOOKUP(B17,Tabel1[Dato],Tabel1[Begivenhed],"")</f>
        <v/>
      </c>
      <c r="D17" s="11" t="s">
        <v>55</v>
      </c>
      <c r="E17" s="1">
        <v>45885</v>
      </c>
      <c r="F17" s="24" t="str">
        <f>_xlfn.XLOOKUP(E17,Aktiviteter!A:A,Aktiviteter!B:B,"")</f>
        <v/>
      </c>
      <c r="G17" s="21" t="s">
        <v>51</v>
      </c>
      <c r="H17" s="1">
        <v>45916</v>
      </c>
      <c r="I17" s="26" t="str">
        <f>_xlfn.XLOOKUP(H17,Aktiviteter!A:A,Aktiviteter!B:B,"")</f>
        <v/>
      </c>
      <c r="J17" s="21" t="s">
        <v>56</v>
      </c>
      <c r="K17" s="1">
        <v>45946</v>
      </c>
      <c r="L17" s="26" t="str">
        <f>_xlfn.XLOOKUP(K17,Aktiviteter!A:A,Aktiviteter!B:B,"")</f>
        <v>Håndboldskole u7-u8</v>
      </c>
      <c r="M17" s="23" t="s">
        <v>57</v>
      </c>
      <c r="N17" s="1">
        <v>45977</v>
      </c>
      <c r="O17" s="26" t="str">
        <f>_xlfn.XLOOKUP(N17,Aktiviteter!A:A,Aktiviteter!B:B,"")</f>
        <v/>
      </c>
      <c r="P17" s="23" t="s">
        <v>51</v>
      </c>
      <c r="Q17" s="1">
        <v>46007</v>
      </c>
      <c r="R17" s="26" t="str">
        <f>_xlfn.XLOOKUP(Q17,Aktiviteter!A:A,Aktiviteter!B:B,"")</f>
        <v/>
      </c>
    </row>
    <row r="18" spans="1:18" x14ac:dyDescent="0.35">
      <c r="A18" s="11" t="s">
        <v>56</v>
      </c>
      <c r="B18" s="1">
        <v>45855</v>
      </c>
      <c r="C18" s="24" t="str">
        <f>_xlfn.XLOOKUP(B18,Tabel1[Dato],Tabel1[Begivenhed],"")</f>
        <v/>
      </c>
      <c r="D18" s="11" t="s">
        <v>57</v>
      </c>
      <c r="E18" s="1">
        <v>45886</v>
      </c>
      <c r="F18" s="24" t="str">
        <f>_xlfn.XLOOKUP(E18,Aktiviteter!A:A,Aktiviteter!B:B,"")</f>
        <v/>
      </c>
      <c r="G18" s="21" t="s">
        <v>54</v>
      </c>
      <c r="H18" s="1">
        <v>45917</v>
      </c>
      <c r="I18" s="26" t="str">
        <f>_xlfn.XLOOKUP(H18,Aktiviteter!A:A,Aktiviteter!B:B,"")</f>
        <v/>
      </c>
      <c r="J18" s="21" t="s">
        <v>52</v>
      </c>
      <c r="K18" s="1">
        <v>45947</v>
      </c>
      <c r="L18" s="26" t="str">
        <f>_xlfn.XLOOKUP(K18,Aktiviteter!A:A,Aktiviteter!B:B,"")</f>
        <v>Håndboldskole u7-u8</v>
      </c>
      <c r="M18" s="23" t="s">
        <v>53</v>
      </c>
      <c r="N18" s="1">
        <v>45978</v>
      </c>
      <c r="O18" s="26" t="str">
        <f>_xlfn.XLOOKUP(N18,Aktiviteter!A:A,Aktiviteter!B:B,"")</f>
        <v/>
      </c>
      <c r="P18" s="23" t="s">
        <v>54</v>
      </c>
      <c r="Q18" s="1">
        <v>46008</v>
      </c>
      <c r="R18" s="26" t="str">
        <f>_xlfn.XLOOKUP(Q18,Aktiviteter!A:A,Aktiviteter!B:B,"")</f>
        <v/>
      </c>
    </row>
    <row r="19" spans="1:18" x14ac:dyDescent="0.35">
      <c r="A19" s="11" t="s">
        <v>52</v>
      </c>
      <c r="B19" s="1">
        <v>45856</v>
      </c>
      <c r="C19" s="24" t="str">
        <f>_xlfn.XLOOKUP(B19,Tabel1[Dato],Tabel1[Begivenhed],"")</f>
        <v/>
      </c>
      <c r="D19" s="11" t="s">
        <v>53</v>
      </c>
      <c r="E19" s="1">
        <v>45887</v>
      </c>
      <c r="F19" s="24" t="str">
        <f>_xlfn.XLOOKUP(E19,Aktiviteter!A:A,Aktiviteter!B:B,"")</f>
        <v>DHL Hjælp U15</v>
      </c>
      <c r="G19" s="21" t="s">
        <v>56</v>
      </c>
      <c r="H19" s="1">
        <v>45918</v>
      </c>
      <c r="I19" s="26" t="str">
        <f>_xlfn.XLOOKUP(H19,Aktiviteter!A:A,Aktiviteter!B:B,"")</f>
        <v/>
      </c>
      <c r="J19" s="21" t="s">
        <v>55</v>
      </c>
      <c r="K19" s="1">
        <v>45948</v>
      </c>
      <c r="L19" s="26" t="str">
        <f>_xlfn.XLOOKUP(K19,Aktiviteter!A:A,Aktiviteter!B:B,"")</f>
        <v/>
      </c>
      <c r="M19" s="23" t="s">
        <v>51</v>
      </c>
      <c r="N19" s="1">
        <v>45979</v>
      </c>
      <c r="O19" s="26" t="str">
        <f>_xlfn.XLOOKUP(N19,Aktiviteter!A:A,Aktiviteter!B:B,"")</f>
        <v/>
      </c>
      <c r="P19" s="23" t="s">
        <v>56</v>
      </c>
      <c r="Q19" s="1">
        <v>46009</v>
      </c>
      <c r="R19" s="26" t="str">
        <f>_xlfn.XLOOKUP(Q19,Aktiviteter!A:A,Aktiviteter!B:B,"")</f>
        <v/>
      </c>
    </row>
    <row r="20" spans="1:18" x14ac:dyDescent="0.35">
      <c r="A20" s="11" t="s">
        <v>55</v>
      </c>
      <c r="B20" s="1">
        <v>45857</v>
      </c>
      <c r="C20" s="24" t="str">
        <f>_xlfn.XLOOKUP(B20,Tabel1[Dato],Tabel1[Begivenhed],"")</f>
        <v/>
      </c>
      <c r="D20" s="11" t="s">
        <v>51</v>
      </c>
      <c r="E20" s="1">
        <v>45888</v>
      </c>
      <c r="F20" s="24" t="str">
        <f>_xlfn.XLOOKUP(E20,Aktiviteter!A:A,Aktiviteter!B:B,"")</f>
        <v>DHL Hjælp U15</v>
      </c>
      <c r="G20" s="21" t="s">
        <v>52</v>
      </c>
      <c r="H20" s="1">
        <v>45919</v>
      </c>
      <c r="I20" s="26" t="str">
        <f>_xlfn.XLOOKUP(H20,Aktiviteter!A:A,Aktiviteter!B:B,"")</f>
        <v>SUS cup u11-u15</v>
      </c>
      <c r="J20" s="21" t="s">
        <v>57</v>
      </c>
      <c r="K20" s="1">
        <v>45949</v>
      </c>
      <c r="L20" s="26" t="str">
        <f>_xlfn.XLOOKUP(K20,Aktiviteter!A:A,Aktiviteter!B:B,"")</f>
        <v/>
      </c>
      <c r="M20" s="23" t="s">
        <v>54</v>
      </c>
      <c r="N20" s="1">
        <v>45980</v>
      </c>
      <c r="O20" s="26" t="str">
        <f>_xlfn.XLOOKUP(N20,Aktiviteter!A:A,Aktiviteter!B:B,"")</f>
        <v/>
      </c>
      <c r="P20" s="23" t="s">
        <v>52</v>
      </c>
      <c r="Q20" s="1">
        <v>46010</v>
      </c>
      <c r="R20" s="26" t="str">
        <f>_xlfn.XLOOKUP(Q20,Aktiviteter!A:A,Aktiviteter!B:B,"")</f>
        <v>Juleafslutning Ungdom</v>
      </c>
    </row>
    <row r="21" spans="1:18" x14ac:dyDescent="0.35">
      <c r="A21" s="11" t="s">
        <v>57</v>
      </c>
      <c r="B21" s="1">
        <v>45858</v>
      </c>
      <c r="C21" s="24" t="str">
        <f>_xlfn.XLOOKUP(B21,Tabel1[Dato],Tabel1[Begivenhed],"")</f>
        <v/>
      </c>
      <c r="D21" s="11" t="s">
        <v>54</v>
      </c>
      <c r="E21" s="1">
        <v>45889</v>
      </c>
      <c r="F21" s="24" t="str">
        <f>_xlfn.XLOOKUP(E21,Aktiviteter!A:A,Aktiviteter!B:B,"")</f>
        <v>DHL Hjælp U15</v>
      </c>
      <c r="G21" s="21" t="s">
        <v>55</v>
      </c>
      <c r="H21" s="1">
        <v>45920</v>
      </c>
      <c r="I21" s="26" t="str">
        <f>_xlfn.XLOOKUP(H21,Aktiviteter!A:A,Aktiviteter!B:B,"")</f>
        <v>Opstartsfest senior</v>
      </c>
      <c r="J21" s="21" t="s">
        <v>53</v>
      </c>
      <c r="K21" s="1">
        <v>45950</v>
      </c>
      <c r="L21" s="26" t="str">
        <f>_xlfn.XLOOKUP(K21,Aktiviteter!A:A,Aktiviteter!B:B,"")</f>
        <v/>
      </c>
      <c r="M21" s="23" t="s">
        <v>56</v>
      </c>
      <c r="N21" s="1">
        <v>45981</v>
      </c>
      <c r="O21" s="26" t="str">
        <f>_xlfn.XLOOKUP(N21,Aktiviteter!A:A,Aktiviteter!B:B,"")</f>
        <v/>
      </c>
      <c r="P21" s="23" t="s">
        <v>55</v>
      </c>
      <c r="Q21" s="1">
        <v>46011</v>
      </c>
      <c r="R21" s="26" t="str">
        <f>_xlfn.XLOOKUP(Q21,Aktiviteter!A:A,Aktiviteter!B:B,"")</f>
        <v/>
      </c>
    </row>
    <row r="22" spans="1:18" x14ac:dyDescent="0.35">
      <c r="A22" s="11" t="s">
        <v>53</v>
      </c>
      <c r="B22" s="1">
        <v>45859</v>
      </c>
      <c r="C22" s="24" t="str">
        <f>_xlfn.XLOOKUP(B22,Tabel1[Dato],Tabel1[Begivenhed],"")</f>
        <v/>
      </c>
      <c r="D22" s="11" t="s">
        <v>56</v>
      </c>
      <c r="E22" s="1">
        <v>45890</v>
      </c>
      <c r="F22" s="24" t="str">
        <f>_xlfn.XLOOKUP(E22,Aktiviteter!A:A,Aktiviteter!B:B,"")</f>
        <v>DHL Hjælp U15</v>
      </c>
      <c r="G22" s="21" t="s">
        <v>57</v>
      </c>
      <c r="H22" s="1">
        <v>45921</v>
      </c>
      <c r="I22" s="26" t="str">
        <f>_xlfn.XLOOKUP(H22,Aktiviteter!A:A,Aktiviteter!B:B,"")</f>
        <v>SUS cup u11-u15</v>
      </c>
      <c r="J22" s="21" t="s">
        <v>51</v>
      </c>
      <c r="K22" s="1">
        <v>45951</v>
      </c>
      <c r="L22" s="26" t="str">
        <f>_xlfn.XLOOKUP(K22,Aktiviteter!A:A,Aktiviteter!B:B,"")</f>
        <v/>
      </c>
      <c r="M22" s="23" t="s">
        <v>52</v>
      </c>
      <c r="N22" s="1">
        <v>45982</v>
      </c>
      <c r="O22" s="26" t="str">
        <f>_xlfn.XLOOKUP(N22,Aktiviteter!A:A,Aktiviteter!B:B,"")</f>
        <v/>
      </c>
      <c r="P22" s="23" t="s">
        <v>57</v>
      </c>
      <c r="Q22" s="1">
        <v>46012</v>
      </c>
      <c r="R22" s="26" t="str">
        <f>_xlfn.XLOOKUP(Q22,Aktiviteter!A:A,Aktiviteter!B:B,"")</f>
        <v/>
      </c>
    </row>
    <row r="23" spans="1:18" x14ac:dyDescent="0.35">
      <c r="A23" s="11" t="s">
        <v>51</v>
      </c>
      <c r="B23" s="1">
        <v>45860</v>
      </c>
      <c r="C23" s="24" t="str">
        <f>_xlfn.XLOOKUP(B23,Tabel1[Dato],Tabel1[Begivenhed],"")</f>
        <v/>
      </c>
      <c r="D23" s="11" t="s">
        <v>52</v>
      </c>
      <c r="E23" s="1">
        <v>45891</v>
      </c>
      <c r="F23" s="24" t="str">
        <f>_xlfn.XLOOKUP(E23,Aktiviteter!A:A,Aktiviteter!B:B,"")</f>
        <v/>
      </c>
      <c r="G23" s="21" t="s">
        <v>53</v>
      </c>
      <c r="H23" s="1">
        <v>45922</v>
      </c>
      <c r="I23" s="26" t="str">
        <f>_xlfn.XLOOKUP(H23,Aktiviteter!A:A,Aktiviteter!B:B,"")</f>
        <v/>
      </c>
      <c r="J23" s="21" t="s">
        <v>54</v>
      </c>
      <c r="K23" s="1">
        <v>45952</v>
      </c>
      <c r="L23" s="26" t="str">
        <f>_xlfn.XLOOKUP(K23,Aktiviteter!A:A,Aktiviteter!B:B,"")</f>
        <v/>
      </c>
      <c r="M23" s="23" t="s">
        <v>55</v>
      </c>
      <c r="N23" s="1">
        <v>45983</v>
      </c>
      <c r="O23" s="26" t="str">
        <f>_xlfn.XLOOKUP(N23,Aktiviteter!A:A,Aktiviteter!B:B,"")</f>
        <v/>
      </c>
      <c r="P23" s="23" t="s">
        <v>53</v>
      </c>
      <c r="Q23" s="1">
        <v>46013</v>
      </c>
      <c r="R23" s="26" t="str">
        <f>_xlfn.XLOOKUP(Q23,Aktiviteter!A:A,Aktiviteter!B:B,"")</f>
        <v/>
      </c>
    </row>
    <row r="24" spans="1:18" x14ac:dyDescent="0.35">
      <c r="A24" s="11" t="s">
        <v>54</v>
      </c>
      <c r="B24" s="1">
        <v>45861</v>
      </c>
      <c r="C24" s="24" t="str">
        <f>_xlfn.XLOOKUP(B24,Tabel1[Dato],Tabel1[Begivenhed],"")</f>
        <v/>
      </c>
      <c r="D24" s="11" t="s">
        <v>55</v>
      </c>
      <c r="E24" s="1">
        <v>45892</v>
      </c>
      <c r="F24" s="24" t="str">
        <f>_xlfn.XLOOKUP(E24,Aktiviteter!A:A,Aktiviteter!B:B,"")</f>
        <v>"Vi elsker" HJÆLPER</v>
      </c>
      <c r="G24" s="21" t="s">
        <v>51</v>
      </c>
      <c r="H24" s="1">
        <v>45923</v>
      </c>
      <c r="I24" s="26" t="str">
        <f>_xlfn.XLOOKUP(H24,Aktiviteter!A:A,Aktiviteter!B:B,"")</f>
        <v/>
      </c>
      <c r="J24" s="21" t="s">
        <v>56</v>
      </c>
      <c r="K24" s="1">
        <v>45953</v>
      </c>
      <c r="L24" s="26" t="str">
        <f>_xlfn.XLOOKUP(K24,Aktiviteter!A:A,Aktiviteter!B:B,"")</f>
        <v/>
      </c>
      <c r="M24" s="23" t="s">
        <v>57</v>
      </c>
      <c r="N24" s="1">
        <v>45984</v>
      </c>
      <c r="O24" s="26" t="str">
        <f>_xlfn.XLOOKUP(N24,Aktiviteter!A:A,Aktiviteter!B:B,"")</f>
        <v/>
      </c>
      <c r="P24" s="23" t="s">
        <v>51</v>
      </c>
      <c r="Q24" s="1">
        <v>46014</v>
      </c>
      <c r="R24" s="26" t="str">
        <f>_xlfn.XLOOKUP(Q24,Aktiviteter!A:A,Aktiviteter!B:B,"")</f>
        <v/>
      </c>
    </row>
    <row r="25" spans="1:18" x14ac:dyDescent="0.35">
      <c r="A25" s="11" t="s">
        <v>56</v>
      </c>
      <c r="B25" s="1">
        <v>45862</v>
      </c>
      <c r="C25" s="24" t="str">
        <f>_xlfn.XLOOKUP(B25,Tabel1[Dato],Tabel1[Begivenhed],"")</f>
        <v/>
      </c>
      <c r="D25" s="11" t="s">
        <v>57</v>
      </c>
      <c r="E25" s="1">
        <v>45893</v>
      </c>
      <c r="F25" s="24" t="str">
        <f>_xlfn.XLOOKUP(E25,Aktiviteter!A:A,Aktiviteter!B:B,"")</f>
        <v/>
      </c>
      <c r="G25" s="21" t="s">
        <v>54</v>
      </c>
      <c r="H25" s="1">
        <v>45924</v>
      </c>
      <c r="I25" s="26" t="str">
        <f>_xlfn.XLOOKUP(H25,Aktiviteter!A:A,Aktiviteter!B:B,"")</f>
        <v/>
      </c>
      <c r="J25" s="21" t="s">
        <v>52</v>
      </c>
      <c r="K25" s="1">
        <v>45954</v>
      </c>
      <c r="L25" s="26" t="str">
        <f>_xlfn.XLOOKUP(K25,Aktiviteter!A:A,Aktiviteter!B:B,"")</f>
        <v/>
      </c>
      <c r="M25" s="23" t="s">
        <v>53</v>
      </c>
      <c r="N25" s="1">
        <v>45985</v>
      </c>
      <c r="O25" s="26" t="str">
        <f>_xlfn.XLOOKUP(N25,Aktiviteter!A:A,Aktiviteter!B:B,"")</f>
        <v/>
      </c>
      <c r="P25" s="21" t="s">
        <v>54</v>
      </c>
      <c r="Q25" s="1">
        <v>46015</v>
      </c>
      <c r="R25" s="29" t="str">
        <f>_xlfn.XLOOKUP(Q25,Aktiviteter!A:A,Aktiviteter!B:B,"")</f>
        <v>Juleaften</v>
      </c>
    </row>
    <row r="26" spans="1:18" x14ac:dyDescent="0.35">
      <c r="A26" s="11" t="s">
        <v>52</v>
      </c>
      <c r="B26" s="1">
        <v>45863</v>
      </c>
      <c r="C26" s="24" t="str">
        <f>_xlfn.XLOOKUP(B26,Tabel1[Dato],Tabel1[Begivenhed],"")</f>
        <v/>
      </c>
      <c r="D26" s="11" t="s">
        <v>53</v>
      </c>
      <c r="E26" s="1">
        <v>45894</v>
      </c>
      <c r="F26" s="24" t="str">
        <f>_xlfn.XLOOKUP(E26,Aktiviteter!A:A,Aktiviteter!B:B,"")</f>
        <v/>
      </c>
      <c r="G26" s="21" t="s">
        <v>56</v>
      </c>
      <c r="H26" s="1">
        <v>45925</v>
      </c>
      <c r="I26" s="26" t="str">
        <f>_xlfn.XLOOKUP(H26,Aktiviteter!A:A,Aktiviteter!B:B,"")</f>
        <v/>
      </c>
      <c r="J26" s="21" t="s">
        <v>55</v>
      </c>
      <c r="K26" s="1">
        <v>45955</v>
      </c>
      <c r="L26" s="26" t="str">
        <f>_xlfn.XLOOKUP(K26,Aktiviteter!A:A,Aktiviteter!B:B,"")</f>
        <v/>
      </c>
      <c r="M26" s="23" t="s">
        <v>51</v>
      </c>
      <c r="N26" s="1">
        <v>45986</v>
      </c>
      <c r="O26" s="26" t="str">
        <f>_xlfn.XLOOKUP(N26,Aktiviteter!A:A,Aktiviteter!B:B,"")</f>
        <v/>
      </c>
      <c r="P26" s="23" t="s">
        <v>56</v>
      </c>
      <c r="Q26" s="1">
        <v>46016</v>
      </c>
      <c r="R26" s="29" t="str">
        <f>_xlfn.XLOOKUP(Q26,Aktiviteter!A:A,Aktiviteter!B:B,"")</f>
        <v>1. Juledag</v>
      </c>
    </row>
    <row r="27" spans="1:18" x14ac:dyDescent="0.35">
      <c r="A27" s="11" t="s">
        <v>55</v>
      </c>
      <c r="B27" s="1">
        <v>45864</v>
      </c>
      <c r="C27" s="24" t="str">
        <f>_xlfn.XLOOKUP(B27,Tabel1[Dato],Tabel1[Begivenhed],"")</f>
        <v/>
      </c>
      <c r="D27" s="11" t="s">
        <v>51</v>
      </c>
      <c r="E27" s="1">
        <v>45895</v>
      </c>
      <c r="F27" s="24" t="str">
        <f>_xlfn.XLOOKUP(E27,Aktiviteter!A:A,Aktiviteter!B:B,"")</f>
        <v/>
      </c>
      <c r="G27" s="21" t="s">
        <v>52</v>
      </c>
      <c r="H27" s="1">
        <v>45926</v>
      </c>
      <c r="I27" s="26" t="str">
        <f>_xlfn.XLOOKUP(H27,Aktiviteter!A:A,Aktiviteter!B:B,"")</f>
        <v/>
      </c>
      <c r="J27" s="21" t="s">
        <v>57</v>
      </c>
      <c r="K27" s="1">
        <v>45956</v>
      </c>
      <c r="L27" s="26" t="str">
        <f>_xlfn.XLOOKUP(K27,Aktiviteter!A:A,Aktiviteter!B:B,"")</f>
        <v/>
      </c>
      <c r="M27" s="23" t="s">
        <v>54</v>
      </c>
      <c r="N27" s="1">
        <v>45987</v>
      </c>
      <c r="O27" s="26" t="str">
        <f>_xlfn.XLOOKUP(N27,Aktiviteter!A:A,Aktiviteter!B:B,"")</f>
        <v/>
      </c>
      <c r="P27" s="23" t="s">
        <v>52</v>
      </c>
      <c r="Q27" s="1">
        <v>46017</v>
      </c>
      <c r="R27" s="29" t="str">
        <f>_xlfn.XLOOKUP(Q27,Aktiviteter!A:A,Aktiviteter!B:B,"")</f>
        <v>2. Juledag</v>
      </c>
    </row>
    <row r="28" spans="1:18" x14ac:dyDescent="0.35">
      <c r="A28" s="11" t="s">
        <v>57</v>
      </c>
      <c r="B28" s="1">
        <v>45865</v>
      </c>
      <c r="C28" s="24" t="str">
        <f>_xlfn.XLOOKUP(B28,Tabel1[Dato],Tabel1[Begivenhed],"")</f>
        <v/>
      </c>
      <c r="D28" s="11" t="s">
        <v>54</v>
      </c>
      <c r="E28" s="1">
        <v>45896</v>
      </c>
      <c r="F28" s="24" t="str">
        <f>_xlfn.XLOOKUP(E28,Aktiviteter!A:A,Aktiviteter!B:B,"")</f>
        <v/>
      </c>
      <c r="G28" s="21" t="s">
        <v>55</v>
      </c>
      <c r="H28" s="1">
        <v>45927</v>
      </c>
      <c r="I28" s="26" t="str">
        <f>_xlfn.XLOOKUP(H28,Aktiviteter!A:A,Aktiviteter!B:B,"")</f>
        <v/>
      </c>
      <c r="J28" s="21" t="s">
        <v>53</v>
      </c>
      <c r="K28" s="1">
        <v>45957</v>
      </c>
      <c r="L28" s="26" t="str">
        <f>_xlfn.XLOOKUP(K28,Aktiviteter!A:A,Aktiviteter!B:B,"")</f>
        <v/>
      </c>
      <c r="M28" s="23" t="s">
        <v>56</v>
      </c>
      <c r="N28" s="1">
        <v>45988</v>
      </c>
      <c r="O28" s="26" t="str">
        <f>_xlfn.XLOOKUP(N28,Aktiviteter!A:A,Aktiviteter!B:B,"")</f>
        <v/>
      </c>
      <c r="P28" s="23" t="s">
        <v>55</v>
      </c>
      <c r="Q28" s="1">
        <v>46018</v>
      </c>
      <c r="R28" s="26" t="str">
        <f>_xlfn.XLOOKUP(Q28,Aktiviteter!A:A,Aktiviteter!B:B,"")</f>
        <v/>
      </c>
    </row>
    <row r="29" spans="1:18" x14ac:dyDescent="0.35">
      <c r="A29" s="11" t="s">
        <v>53</v>
      </c>
      <c r="B29" s="1">
        <v>45866</v>
      </c>
      <c r="C29" s="24" t="str">
        <f>_xlfn.XLOOKUP(B29,Tabel1[Dato],Tabel1[Begivenhed],"")</f>
        <v>håndboldskole u13</v>
      </c>
      <c r="D29" s="11" t="s">
        <v>56</v>
      </c>
      <c r="E29" s="1">
        <v>45897</v>
      </c>
      <c r="F29" s="24" t="str">
        <f>_xlfn.XLOOKUP(E29,Aktiviteter!A:A,Aktiviteter!B:B,"")</f>
        <v/>
      </c>
      <c r="G29" s="21" t="s">
        <v>57</v>
      </c>
      <c r="H29" s="1">
        <v>45928</v>
      </c>
      <c r="I29" s="26" t="str">
        <f>_xlfn.XLOOKUP(H29,Aktiviteter!A:A,Aktiviteter!B:B,"")</f>
        <v>Første spillerunde</v>
      </c>
      <c r="J29" s="21" t="s">
        <v>51</v>
      </c>
      <c r="K29" s="1">
        <v>45958</v>
      </c>
      <c r="L29" s="26" t="str">
        <f>_xlfn.XLOOKUP(K29,Aktiviteter!A:A,Aktiviteter!B:B,"")</f>
        <v/>
      </c>
      <c r="M29" s="23" t="s">
        <v>52</v>
      </c>
      <c r="N29" s="1">
        <v>45989</v>
      </c>
      <c r="O29" s="26" t="str">
        <f>_xlfn.XLOOKUP(N29,Aktiviteter!A:A,Aktiviteter!B:B,"")</f>
        <v/>
      </c>
      <c r="P29" s="23" t="s">
        <v>57</v>
      </c>
      <c r="Q29" s="1">
        <v>46019</v>
      </c>
      <c r="R29" s="26" t="str">
        <f>_xlfn.XLOOKUP(Q29,Aktiviteter!A:A,Aktiviteter!B:B,"")</f>
        <v>Julestævne u9</v>
      </c>
    </row>
    <row r="30" spans="1:18" x14ac:dyDescent="0.35">
      <c r="A30" s="11" t="s">
        <v>51</v>
      </c>
      <c r="B30" s="1">
        <v>45867</v>
      </c>
      <c r="C30" s="24" t="str">
        <f>_xlfn.XLOOKUP(B30,Tabel1[Dato],Tabel1[Begivenhed],"")</f>
        <v>håndboldskole u13</v>
      </c>
      <c r="D30" s="11" t="s">
        <v>52</v>
      </c>
      <c r="E30" s="1">
        <v>45898</v>
      </c>
      <c r="F30" s="24" t="str">
        <f>_xlfn.XLOOKUP(E30,Aktiviteter!A:A,Aktiviteter!B:B,"")</f>
        <v/>
      </c>
      <c r="G30" s="21" t="s">
        <v>53</v>
      </c>
      <c r="H30" s="1">
        <v>45929</v>
      </c>
      <c r="I30" s="26" t="str">
        <f>_xlfn.XLOOKUP(H30,Aktiviteter!A:A,Aktiviteter!B:B,"")</f>
        <v/>
      </c>
      <c r="J30" s="21" t="s">
        <v>54</v>
      </c>
      <c r="K30" s="1">
        <v>45959</v>
      </c>
      <c r="L30" s="26" t="str">
        <f>_xlfn.XLOOKUP(K30,Aktiviteter!A:A,Aktiviteter!B:B,"")</f>
        <v/>
      </c>
      <c r="M30" s="23" t="s">
        <v>55</v>
      </c>
      <c r="N30" s="1">
        <v>45990</v>
      </c>
      <c r="O30" s="26" t="str">
        <f>_xlfn.XLOOKUP(N30,Aktiviteter!A:A,Aktiviteter!B:B,"")</f>
        <v/>
      </c>
      <c r="P30" s="23" t="s">
        <v>53</v>
      </c>
      <c r="Q30" s="1">
        <v>46020</v>
      </c>
      <c r="R30" s="26" t="str">
        <f>_xlfn.XLOOKUP(Q30,Aktiviteter!A:A,Aktiviteter!B:B,"")</f>
        <v/>
      </c>
    </row>
    <row r="31" spans="1:18" x14ac:dyDescent="0.35">
      <c r="A31" s="11" t="s">
        <v>54</v>
      </c>
      <c r="B31" s="1">
        <v>45868</v>
      </c>
      <c r="C31" s="24" t="str">
        <f>_xlfn.XLOOKUP(B31,Tabel1[Dato],Tabel1[Begivenhed],"")</f>
        <v>håndboldskole u13</v>
      </c>
      <c r="D31" s="11" t="s">
        <v>55</v>
      </c>
      <c r="E31" s="1">
        <v>45899</v>
      </c>
      <c r="F31" s="24" t="str">
        <f>_xlfn.XLOOKUP(E31,Aktiviteter!A:A,Aktiviteter!B:B,"")</f>
        <v>Forturnering U13 D -15 D</v>
      </c>
      <c r="G31" s="21" t="s">
        <v>51</v>
      </c>
      <c r="H31" s="1">
        <v>45930</v>
      </c>
      <c r="I31" s="26" t="str">
        <f>_xlfn.XLOOKUP(H31,Aktiviteter!A:A,Aktiviteter!B:B,"")</f>
        <v/>
      </c>
      <c r="J31" s="21" t="s">
        <v>56</v>
      </c>
      <c r="K31" s="1">
        <v>45960</v>
      </c>
      <c r="L31" s="26" t="str">
        <f>_xlfn.XLOOKUP(K31,Aktiviteter!A:A,Aktiviteter!B:B,"")</f>
        <v/>
      </c>
      <c r="M31" s="23" t="s">
        <v>57</v>
      </c>
      <c r="N31" s="1">
        <v>45991</v>
      </c>
      <c r="O31" s="26" t="str">
        <f>_xlfn.XLOOKUP(N31,Aktiviteter!A:A,Aktiviteter!B:B,"")</f>
        <v/>
      </c>
      <c r="P31" s="23" t="s">
        <v>51</v>
      </c>
      <c r="Q31" s="1">
        <v>46021</v>
      </c>
      <c r="R31" s="26" t="str">
        <f>_xlfn.XLOOKUP(Q31,Aktiviteter!A:A,Aktiviteter!B:B,"")</f>
        <v/>
      </c>
    </row>
    <row r="32" spans="1:18" x14ac:dyDescent="0.35">
      <c r="A32" s="11" t="s">
        <v>56</v>
      </c>
      <c r="B32" s="1">
        <v>45869</v>
      </c>
      <c r="C32" s="24" t="str">
        <f>_xlfn.XLOOKUP(B32,Tabel1[Dato],Tabel1[Begivenhed],"")</f>
        <v>håndboldskole u13</v>
      </c>
      <c r="D32" s="11" t="s">
        <v>57</v>
      </c>
      <c r="E32" s="1">
        <v>45900</v>
      </c>
      <c r="F32" s="24" t="str">
        <f>_xlfn.XLOOKUP(E32,Aktiviteter!A:A,Aktiviteter!B:B,"")</f>
        <v>Forturnering U13 P -15 P</v>
      </c>
      <c r="G32" s="21"/>
      <c r="H32" s="1"/>
      <c r="I32" s="26"/>
      <c r="J32" s="21" t="s">
        <v>52</v>
      </c>
      <c r="K32" s="1">
        <v>45961</v>
      </c>
      <c r="L32" s="26" t="str">
        <f>_xlfn.XLOOKUP(K32,Aktiviteter!A:A,Aktiviteter!B:B,"")</f>
        <v/>
      </c>
      <c r="M32" s="23"/>
      <c r="N32" s="1"/>
      <c r="O32" s="26"/>
      <c r="P32" s="23" t="s">
        <v>54</v>
      </c>
      <c r="Q32" s="1">
        <v>46022</v>
      </c>
      <c r="R32" s="29"/>
    </row>
    <row r="33" spans="1:18" hidden="1" x14ac:dyDescent="0.35">
      <c r="A33" s="12"/>
      <c r="B33" s="13"/>
      <c r="C33" s="25"/>
      <c r="D33" s="12"/>
      <c r="E33" s="18"/>
      <c r="F33" s="25"/>
      <c r="G33" s="12"/>
      <c r="H33" s="18"/>
      <c r="I33" s="25"/>
      <c r="J33" s="22"/>
      <c r="K33" s="18"/>
      <c r="L33" s="25"/>
      <c r="M33" s="12"/>
      <c r="N33" s="18"/>
      <c r="O33" s="25"/>
      <c r="P33" s="12"/>
      <c r="Q33" s="18"/>
      <c r="R33" s="25"/>
    </row>
    <row r="34" spans="1:18" hidden="1" x14ac:dyDescent="0.35">
      <c r="A34" s="12"/>
      <c r="B34" s="13"/>
      <c r="C34" s="25"/>
      <c r="D34" s="12"/>
      <c r="E34" s="18"/>
      <c r="F34" s="25"/>
      <c r="G34" s="12"/>
      <c r="H34" s="18"/>
      <c r="I34" s="25"/>
      <c r="J34" s="22"/>
      <c r="K34" s="18"/>
      <c r="L34" s="25"/>
      <c r="M34" s="12"/>
      <c r="N34" s="18"/>
      <c r="O34" s="25"/>
      <c r="P34" s="12"/>
      <c r="Q34" s="18"/>
      <c r="R34" s="25"/>
    </row>
    <row r="35" spans="1:18" hidden="1" x14ac:dyDescent="0.35">
      <c r="A35" s="12"/>
      <c r="B35" s="13"/>
      <c r="C35" s="25"/>
      <c r="D35" s="12"/>
      <c r="E35" s="18"/>
      <c r="F35" s="25"/>
      <c r="G35" s="12"/>
      <c r="H35" s="18"/>
      <c r="I35" s="25"/>
      <c r="J35" s="22"/>
      <c r="K35" s="18"/>
      <c r="L35" s="25"/>
      <c r="M35" s="12"/>
      <c r="N35" s="18"/>
      <c r="O35" s="25"/>
      <c r="P35" s="12"/>
      <c r="Q35" s="18"/>
      <c r="R35" s="25"/>
    </row>
    <row r="36" spans="1:18" ht="19.5" x14ac:dyDescent="0.35">
      <c r="A36" s="14" t="s">
        <v>58</v>
      </c>
      <c r="B36" s="7"/>
      <c r="C36" s="15"/>
      <c r="D36" s="14" t="s">
        <v>59</v>
      </c>
      <c r="E36" s="7"/>
      <c r="F36" s="15"/>
      <c r="G36" s="14" t="s">
        <v>60</v>
      </c>
      <c r="H36" s="7"/>
      <c r="I36" s="15"/>
      <c r="J36" s="14" t="s">
        <v>61</v>
      </c>
      <c r="K36" s="7"/>
      <c r="L36" s="15"/>
      <c r="M36" s="14" t="s">
        <v>62</v>
      </c>
      <c r="N36" s="7"/>
      <c r="O36" s="15"/>
      <c r="P36" s="14" t="s">
        <v>63</v>
      </c>
      <c r="Q36" s="7"/>
      <c r="R36" s="15"/>
    </row>
    <row r="37" spans="1:18" x14ac:dyDescent="0.35">
      <c r="A37" s="11" t="s">
        <v>56</v>
      </c>
      <c r="B37" s="1">
        <f>DATE('[1] '!L$1,'[1] '!L$2,1)</f>
        <v>46023</v>
      </c>
      <c r="C37" s="26" t="str">
        <f>_xlfn.XLOOKUP(K37,Aktiviteter!A:A,Aktiviteter!B:B,"")</f>
        <v/>
      </c>
      <c r="D37" s="11" t="s">
        <v>57</v>
      </c>
      <c r="E37" s="1">
        <f>DATE('[1] '!M$1,'[1] '!M$2,1)</f>
        <v>46054</v>
      </c>
      <c r="F37" s="26" t="str">
        <f>_xlfn.XLOOKUP(E37,Aktiviteter!A:A,Aktiviteter!B:B,"")</f>
        <v/>
      </c>
      <c r="G37" s="11" t="s">
        <v>57</v>
      </c>
      <c r="H37" s="1">
        <f>DATE('[1] '!N$1,'[1] '!N$2,1)</f>
        <v>46082</v>
      </c>
      <c r="I37" s="26" t="str">
        <f>_xlfn.XLOOKUP(H37,Aktiviteter!A:A,Aktiviteter!B:B,"")</f>
        <v/>
      </c>
      <c r="J37" s="11" t="s">
        <v>54</v>
      </c>
      <c r="K37" s="1">
        <f>DATE('[1] '!O$1,'[1] '!O$2,1)</f>
        <v>46113</v>
      </c>
      <c r="L37" s="26" t="str">
        <f>_xlfn.XLOOKUP(K37,Aktiviteter!A:A,Aktiviteter!B:B,"")</f>
        <v/>
      </c>
      <c r="M37" s="11" t="s">
        <v>52</v>
      </c>
      <c r="N37" s="1">
        <f>DATE('[1] '!P$1,'[1] '!P$2,1)</f>
        <v>46143</v>
      </c>
      <c r="O37" s="26" t="str">
        <f>_xlfn.XLOOKUP(N37,Aktiviteter!A:A,Aktiviteter!B:B,"")</f>
        <v/>
      </c>
      <c r="P37" s="11" t="s">
        <v>53</v>
      </c>
      <c r="Q37" s="1">
        <f>DATE('[1] '!Q$1,'[1] '!Q$2,1)</f>
        <v>46174</v>
      </c>
      <c r="R37" s="26" t="str">
        <f>_xlfn.XLOOKUP(Q37,Aktiviteter!A:A,Aktiviteter!B:B,"")</f>
        <v/>
      </c>
    </row>
    <row r="38" spans="1:18" x14ac:dyDescent="0.35">
      <c r="A38" s="11" t="s">
        <v>52</v>
      </c>
      <c r="B38" s="1">
        <f>B37+1</f>
        <v>46024</v>
      </c>
      <c r="C38" s="26" t="str">
        <f>_xlfn.XLOOKUP(B38,Aktiviteter!A:A,Aktiviteter!B:B,"")</f>
        <v/>
      </c>
      <c r="D38" s="11" t="s">
        <v>53</v>
      </c>
      <c r="E38" s="1">
        <f>E37+1</f>
        <v>46055</v>
      </c>
      <c r="F38" s="26" t="str">
        <f>_xlfn.XLOOKUP(E38,Aktiviteter!A:A,Aktiviteter!B:B,"")</f>
        <v/>
      </c>
      <c r="G38" s="11" t="s">
        <v>53</v>
      </c>
      <c r="H38" s="1">
        <f>H37+1</f>
        <v>46083</v>
      </c>
      <c r="I38" s="26" t="str">
        <f>_xlfn.XLOOKUP(H38,Aktiviteter!A:A,Aktiviteter!B:B,"")</f>
        <v/>
      </c>
      <c r="J38" s="11" t="s">
        <v>56</v>
      </c>
      <c r="K38" s="1">
        <f>K37+1</f>
        <v>46114</v>
      </c>
      <c r="L38" s="26" t="str">
        <f>_xlfn.XLOOKUP(K38,Aktiviteter!A:A,Aktiviteter!B:B,"")</f>
        <v/>
      </c>
      <c r="M38" s="11" t="s">
        <v>55</v>
      </c>
      <c r="N38" s="1">
        <f>N37+1</f>
        <v>46144</v>
      </c>
      <c r="O38" s="26" t="str">
        <f>_xlfn.XLOOKUP(N38,Aktiviteter!A:A,Aktiviteter!B:B,"")</f>
        <v/>
      </c>
      <c r="P38" s="11" t="s">
        <v>51</v>
      </c>
      <c r="Q38" s="1">
        <f>Q37+1</f>
        <v>46175</v>
      </c>
      <c r="R38" s="26" t="str">
        <f>_xlfn.XLOOKUP(Q38,Aktiviteter!A:A,Aktiviteter!B:B,"")</f>
        <v/>
      </c>
    </row>
    <row r="39" spans="1:18" x14ac:dyDescent="0.35">
      <c r="A39" s="11" t="s">
        <v>55</v>
      </c>
      <c r="B39" s="1">
        <f t="shared" ref="B39:B64" si="0">B38+1</f>
        <v>46025</v>
      </c>
      <c r="C39" s="26" t="str">
        <f>_xlfn.XLOOKUP(B39,Aktiviteter!A:A,Aktiviteter!B:B,"")</f>
        <v/>
      </c>
      <c r="D39" s="11" t="s">
        <v>51</v>
      </c>
      <c r="E39" s="1">
        <f t="shared" ref="E39:E64" si="1">E38+1</f>
        <v>46056</v>
      </c>
      <c r="F39" s="26" t="str">
        <f>_xlfn.XLOOKUP(E39,Aktiviteter!A:A,Aktiviteter!B:B,"")</f>
        <v/>
      </c>
      <c r="G39" s="11" t="s">
        <v>51</v>
      </c>
      <c r="H39" s="1">
        <f t="shared" ref="H39:H64" si="2">H38+1</f>
        <v>46084</v>
      </c>
      <c r="I39" s="26" t="str">
        <f>_xlfn.XLOOKUP(H39,Aktiviteter!A:A,Aktiviteter!B:B,"")</f>
        <v/>
      </c>
      <c r="J39" s="11" t="s">
        <v>52</v>
      </c>
      <c r="K39" s="1">
        <f t="shared" ref="K39:K64" si="3">K38+1</f>
        <v>46115</v>
      </c>
      <c r="L39" s="26" t="str">
        <f>_xlfn.XLOOKUP(K39,Aktiviteter!A:A,Aktiviteter!B:B,"")</f>
        <v/>
      </c>
      <c r="M39" s="11" t="s">
        <v>57</v>
      </c>
      <c r="N39" s="1">
        <f t="shared" ref="N39:N64" si="4">N38+1</f>
        <v>46145</v>
      </c>
      <c r="O39" s="26" t="str">
        <f>_xlfn.XLOOKUP(N39,Aktiviteter!A:A,Aktiviteter!B:B,"")</f>
        <v/>
      </c>
      <c r="P39" s="11" t="s">
        <v>54</v>
      </c>
      <c r="Q39" s="1">
        <f t="shared" ref="Q39:Q64" si="5">Q38+1</f>
        <v>46176</v>
      </c>
      <c r="R39" s="26" t="str">
        <f>_xlfn.XLOOKUP(Q39,Aktiviteter!A:A,Aktiviteter!B:B,"")</f>
        <v/>
      </c>
    </row>
    <row r="40" spans="1:18" x14ac:dyDescent="0.35">
      <c r="A40" s="11" t="s">
        <v>57</v>
      </c>
      <c r="B40" s="1">
        <f t="shared" si="0"/>
        <v>46026</v>
      </c>
      <c r="C40" s="26" t="str">
        <f>_xlfn.XLOOKUP(B40,Aktiviteter!A:A,Aktiviteter!B:B,"")</f>
        <v/>
      </c>
      <c r="D40" s="11" t="s">
        <v>54</v>
      </c>
      <c r="E40" s="1">
        <f t="shared" si="1"/>
        <v>46057</v>
      </c>
      <c r="F40" s="26" t="str">
        <f>_xlfn.XLOOKUP(E40,Aktiviteter!A:A,Aktiviteter!B:B,"")</f>
        <v/>
      </c>
      <c r="G40" s="11" t="s">
        <v>54</v>
      </c>
      <c r="H40" s="1">
        <f t="shared" si="2"/>
        <v>46085</v>
      </c>
      <c r="I40" s="26" t="str">
        <f>_xlfn.XLOOKUP(H40,Aktiviteter!A:A,Aktiviteter!B:B,"")</f>
        <v/>
      </c>
      <c r="J40" s="11" t="s">
        <v>55</v>
      </c>
      <c r="K40" s="1">
        <f t="shared" si="3"/>
        <v>46116</v>
      </c>
      <c r="L40" s="26" t="str">
        <f>_xlfn.XLOOKUP(K40,Aktiviteter!A:A,Aktiviteter!B:B,"")</f>
        <v/>
      </c>
      <c r="M40" s="11" t="s">
        <v>53</v>
      </c>
      <c r="N40" s="1">
        <f t="shared" si="4"/>
        <v>46146</v>
      </c>
      <c r="O40" s="26" t="str">
        <f>_xlfn.XLOOKUP(N40,Aktiviteter!A:A,Aktiviteter!B:B,"")</f>
        <v/>
      </c>
      <c r="P40" s="11" t="s">
        <v>56</v>
      </c>
      <c r="Q40" s="1">
        <f t="shared" si="5"/>
        <v>46177</v>
      </c>
      <c r="R40" s="26" t="str">
        <f>_xlfn.XLOOKUP(Q40,Aktiviteter!A:A,Aktiviteter!B:B,"")</f>
        <v/>
      </c>
    </row>
    <row r="41" spans="1:18" x14ac:dyDescent="0.35">
      <c r="A41" s="11" t="s">
        <v>53</v>
      </c>
      <c r="B41" s="1">
        <f t="shared" si="0"/>
        <v>46027</v>
      </c>
      <c r="C41" s="26" t="str">
        <f>_xlfn.XLOOKUP(B41,Aktiviteter!A:A,Aktiviteter!B:B,"")</f>
        <v/>
      </c>
      <c r="D41" s="11" t="s">
        <v>56</v>
      </c>
      <c r="E41" s="1">
        <f t="shared" si="1"/>
        <v>46058</v>
      </c>
      <c r="F41" s="26" t="str">
        <f>_xlfn.XLOOKUP(E41,Aktiviteter!A:A,Aktiviteter!B:B,"")</f>
        <v/>
      </c>
      <c r="G41" s="11" t="s">
        <v>56</v>
      </c>
      <c r="H41" s="1">
        <f t="shared" si="2"/>
        <v>46086</v>
      </c>
      <c r="I41" s="26" t="str">
        <f>_xlfn.XLOOKUP(H41,Aktiviteter!A:A,Aktiviteter!B:B,"")</f>
        <v/>
      </c>
      <c r="J41" s="11" t="s">
        <v>57</v>
      </c>
      <c r="K41" s="1">
        <f t="shared" si="3"/>
        <v>46117</v>
      </c>
      <c r="L41" s="26" t="str">
        <f>_xlfn.XLOOKUP(K41,Aktiviteter!A:A,Aktiviteter!B:B,"")</f>
        <v/>
      </c>
      <c r="M41" s="11" t="s">
        <v>51</v>
      </c>
      <c r="N41" s="1">
        <f t="shared" si="4"/>
        <v>46147</v>
      </c>
      <c r="O41" s="26" t="str">
        <f>_xlfn.XLOOKUP(N41,Aktiviteter!A:A,Aktiviteter!B:B,"")</f>
        <v/>
      </c>
      <c r="P41" s="11" t="s">
        <v>52</v>
      </c>
      <c r="Q41" s="1">
        <f t="shared" si="5"/>
        <v>46178</v>
      </c>
      <c r="R41" s="26" t="str">
        <f>_xlfn.XLOOKUP(Q41,Aktiviteter!A:A,Aktiviteter!B:B,"")</f>
        <v/>
      </c>
    </row>
    <row r="42" spans="1:18" x14ac:dyDescent="0.35">
      <c r="A42" s="11" t="s">
        <v>51</v>
      </c>
      <c r="B42" s="1">
        <f t="shared" si="0"/>
        <v>46028</v>
      </c>
      <c r="C42" s="26" t="str">
        <f>_xlfn.XLOOKUP(B42,Aktiviteter!A:A,Aktiviteter!B:B,"")</f>
        <v/>
      </c>
      <c r="D42" s="11" t="s">
        <v>52</v>
      </c>
      <c r="E42" s="1">
        <f t="shared" si="1"/>
        <v>46059</v>
      </c>
      <c r="F42" s="26" t="str">
        <f>_xlfn.XLOOKUP(E42,Aktiviteter!A:A,Aktiviteter!B:B,"")</f>
        <v/>
      </c>
      <c r="G42" s="11" t="s">
        <v>52</v>
      </c>
      <c r="H42" s="1">
        <f t="shared" si="2"/>
        <v>46087</v>
      </c>
      <c r="I42" s="26" t="str">
        <f>_xlfn.XLOOKUP(H42,Aktiviteter!A:A,Aktiviteter!B:B,"")</f>
        <v/>
      </c>
      <c r="J42" s="11" t="s">
        <v>53</v>
      </c>
      <c r="K42" s="1">
        <f t="shared" si="3"/>
        <v>46118</v>
      </c>
      <c r="L42" s="26" t="str">
        <f>_xlfn.XLOOKUP(K42,Aktiviteter!A:A,Aktiviteter!B:B,"")</f>
        <v/>
      </c>
      <c r="M42" s="11" t="s">
        <v>54</v>
      </c>
      <c r="N42" s="1">
        <f t="shared" si="4"/>
        <v>46148</v>
      </c>
      <c r="O42" s="26" t="str">
        <f>_xlfn.XLOOKUP(N42,Aktiviteter!A:A,Aktiviteter!B:B,"")</f>
        <v/>
      </c>
      <c r="P42" s="11" t="s">
        <v>55</v>
      </c>
      <c r="Q42" s="1">
        <f t="shared" si="5"/>
        <v>46179</v>
      </c>
      <c r="R42" s="26" t="str">
        <f>_xlfn.XLOOKUP(Q42,Aktiviteter!A:A,Aktiviteter!B:B,"")</f>
        <v/>
      </c>
    </row>
    <row r="43" spans="1:18" x14ac:dyDescent="0.35">
      <c r="A43" s="11" t="s">
        <v>54</v>
      </c>
      <c r="B43" s="1">
        <f t="shared" si="0"/>
        <v>46029</v>
      </c>
      <c r="C43" s="26" t="str">
        <f>_xlfn.XLOOKUP(B43,Aktiviteter!A:A,Aktiviteter!B:B,"")</f>
        <v/>
      </c>
      <c r="D43" s="11" t="s">
        <v>55</v>
      </c>
      <c r="E43" s="1">
        <f t="shared" si="1"/>
        <v>46060</v>
      </c>
      <c r="F43" s="26" t="str">
        <f>_xlfn.XLOOKUP(E43,Aktiviteter!A:A,Aktiviteter!B:B,"")</f>
        <v/>
      </c>
      <c r="G43" s="11" t="s">
        <v>55</v>
      </c>
      <c r="H43" s="1">
        <f t="shared" si="2"/>
        <v>46088</v>
      </c>
      <c r="I43" s="26" t="str">
        <f>_xlfn.XLOOKUP(H43,Aktiviteter!A:A,Aktiviteter!B:B,"")</f>
        <v/>
      </c>
      <c r="J43" s="11" t="s">
        <v>51</v>
      </c>
      <c r="K43" s="1">
        <f t="shared" si="3"/>
        <v>46119</v>
      </c>
      <c r="L43" s="26" t="str">
        <f>_xlfn.XLOOKUP(K43,Aktiviteter!A:A,Aktiviteter!B:B,"")</f>
        <v/>
      </c>
      <c r="M43" s="11" t="s">
        <v>56</v>
      </c>
      <c r="N43" s="1">
        <f t="shared" si="4"/>
        <v>46149</v>
      </c>
      <c r="O43" s="26" t="str">
        <f>_xlfn.XLOOKUP(N43,Aktiviteter!A:A,Aktiviteter!B:B,"")</f>
        <v/>
      </c>
      <c r="P43" s="11" t="s">
        <v>57</v>
      </c>
      <c r="Q43" s="1">
        <f t="shared" si="5"/>
        <v>46180</v>
      </c>
      <c r="R43" s="26" t="str">
        <f>_xlfn.XLOOKUP(Q43,Aktiviteter!A:A,Aktiviteter!B:B,"")</f>
        <v/>
      </c>
    </row>
    <row r="44" spans="1:18" x14ac:dyDescent="0.35">
      <c r="A44" s="11" t="s">
        <v>56</v>
      </c>
      <c r="B44" s="1">
        <f t="shared" si="0"/>
        <v>46030</v>
      </c>
      <c r="C44" s="26" t="str">
        <f>_xlfn.XLOOKUP(B44,Aktiviteter!A:A,Aktiviteter!B:B,"")</f>
        <v/>
      </c>
      <c r="D44" s="11" t="s">
        <v>57</v>
      </c>
      <c r="E44" s="1">
        <f t="shared" si="1"/>
        <v>46061</v>
      </c>
      <c r="F44" s="26" t="str">
        <f>_xlfn.XLOOKUP(E44,Aktiviteter!A:A,Aktiviteter!B:B,"")</f>
        <v/>
      </c>
      <c r="G44" s="11" t="s">
        <v>57</v>
      </c>
      <c r="H44" s="1">
        <f t="shared" si="2"/>
        <v>46089</v>
      </c>
      <c r="I44" s="26" t="str">
        <f>_xlfn.XLOOKUP(H44,Aktiviteter!A:A,Aktiviteter!B:B,"")</f>
        <v/>
      </c>
      <c r="J44" s="11" t="s">
        <v>54</v>
      </c>
      <c r="K44" s="1">
        <f t="shared" si="3"/>
        <v>46120</v>
      </c>
      <c r="L44" s="26" t="str">
        <f>_xlfn.XLOOKUP(K44,Aktiviteter!A:A,Aktiviteter!B:B,"")</f>
        <v/>
      </c>
      <c r="M44" s="11" t="s">
        <v>52</v>
      </c>
      <c r="N44" s="1">
        <f t="shared" si="4"/>
        <v>46150</v>
      </c>
      <c r="O44" s="26" t="str">
        <f>_xlfn.XLOOKUP(N44,Aktiviteter!A:A,Aktiviteter!B:B,"")</f>
        <v/>
      </c>
      <c r="P44" s="11" t="s">
        <v>53</v>
      </c>
      <c r="Q44" s="1">
        <f t="shared" si="5"/>
        <v>46181</v>
      </c>
      <c r="R44" s="26" t="str">
        <f>_xlfn.XLOOKUP(Q44,Aktiviteter!A:A,Aktiviteter!B:B,"")</f>
        <v/>
      </c>
    </row>
    <row r="45" spans="1:18" x14ac:dyDescent="0.35">
      <c r="A45" s="11" t="s">
        <v>52</v>
      </c>
      <c r="B45" s="1">
        <f t="shared" si="0"/>
        <v>46031</v>
      </c>
      <c r="C45" s="26" t="str">
        <f>_xlfn.XLOOKUP(B45,Aktiviteter!A:A,Aktiviteter!B:B,"")</f>
        <v/>
      </c>
      <c r="D45" s="11" t="s">
        <v>53</v>
      </c>
      <c r="E45" s="1">
        <f t="shared" si="1"/>
        <v>46062</v>
      </c>
      <c r="F45" s="26" t="str">
        <f>_xlfn.XLOOKUP(E45,Aktiviteter!A:A,Aktiviteter!B:B,"")</f>
        <v/>
      </c>
      <c r="G45" s="11" t="s">
        <v>53</v>
      </c>
      <c r="H45" s="1">
        <f t="shared" si="2"/>
        <v>46090</v>
      </c>
      <c r="I45" s="26" t="str">
        <f>_xlfn.XLOOKUP(H45,Aktiviteter!A:A,Aktiviteter!B:B,"")</f>
        <v/>
      </c>
      <c r="J45" s="11" t="s">
        <v>56</v>
      </c>
      <c r="K45" s="1">
        <f t="shared" si="3"/>
        <v>46121</v>
      </c>
      <c r="L45" s="26" t="str">
        <f>_xlfn.XLOOKUP(K45,Aktiviteter!A:A,Aktiviteter!B:B,"")</f>
        <v/>
      </c>
      <c r="M45" s="11" t="s">
        <v>55</v>
      </c>
      <c r="N45" s="1">
        <f t="shared" si="4"/>
        <v>46151</v>
      </c>
      <c r="O45" s="26" t="str">
        <f>_xlfn.XLOOKUP(N45,Aktiviteter!A:A,Aktiviteter!B:B,"")</f>
        <v/>
      </c>
      <c r="P45" s="11" t="s">
        <v>51</v>
      </c>
      <c r="Q45" s="1">
        <f t="shared" si="5"/>
        <v>46182</v>
      </c>
      <c r="R45" s="26" t="str">
        <f>_xlfn.XLOOKUP(Q45,Aktiviteter!A:A,Aktiviteter!B:B,"")</f>
        <v/>
      </c>
    </row>
    <row r="46" spans="1:18" x14ac:dyDescent="0.35">
      <c r="A46" s="11" t="s">
        <v>55</v>
      </c>
      <c r="B46" s="1">
        <f t="shared" si="0"/>
        <v>46032</v>
      </c>
      <c r="C46" s="26" t="str">
        <f>_xlfn.XLOOKUP(B46,Aktiviteter!A:A,Aktiviteter!B:B,"")</f>
        <v/>
      </c>
      <c r="D46" s="11" t="s">
        <v>51</v>
      </c>
      <c r="E46" s="1">
        <f t="shared" si="1"/>
        <v>46063</v>
      </c>
      <c r="F46" s="26" t="str">
        <f>_xlfn.XLOOKUP(E46,Aktiviteter!A:A,Aktiviteter!B:B,"")</f>
        <v/>
      </c>
      <c r="G46" s="11" t="s">
        <v>51</v>
      </c>
      <c r="H46" s="1">
        <f t="shared" si="2"/>
        <v>46091</v>
      </c>
      <c r="I46" s="26" t="str">
        <f>_xlfn.XLOOKUP(H46,Aktiviteter!A:A,Aktiviteter!B:B,"")</f>
        <v/>
      </c>
      <c r="J46" s="11" t="s">
        <v>52</v>
      </c>
      <c r="K46" s="1">
        <f t="shared" si="3"/>
        <v>46122</v>
      </c>
      <c r="L46" s="26" t="str">
        <f>_xlfn.XLOOKUP(K46,Aktiviteter!A:A,Aktiviteter!B:B,"")</f>
        <v/>
      </c>
      <c r="M46" s="11" t="s">
        <v>57</v>
      </c>
      <c r="N46" s="1">
        <f t="shared" si="4"/>
        <v>46152</v>
      </c>
      <c r="O46" s="26" t="str">
        <f>_xlfn.XLOOKUP(N46,Aktiviteter!A:A,Aktiviteter!B:B,"")</f>
        <v/>
      </c>
      <c r="P46" s="11" t="s">
        <v>54</v>
      </c>
      <c r="Q46" s="1">
        <f t="shared" si="5"/>
        <v>46183</v>
      </c>
      <c r="R46" s="26" t="str">
        <f>_xlfn.XLOOKUP(Q46,Aktiviteter!A:A,Aktiviteter!B:B,"")</f>
        <v/>
      </c>
    </row>
    <row r="47" spans="1:18" x14ac:dyDescent="0.35">
      <c r="A47" s="11" t="s">
        <v>57</v>
      </c>
      <c r="B47" s="1">
        <f t="shared" si="0"/>
        <v>46033</v>
      </c>
      <c r="C47" s="26" t="str">
        <f>_xlfn.XLOOKUP(B47,Aktiviteter!A:A,Aktiviteter!B:B,"")</f>
        <v/>
      </c>
      <c r="D47" s="11" t="s">
        <v>54</v>
      </c>
      <c r="E47" s="1">
        <f t="shared" si="1"/>
        <v>46064</v>
      </c>
      <c r="F47" s="26" t="str">
        <f>_xlfn.XLOOKUP(E47,Aktiviteter!A:A,Aktiviteter!B:B,"")</f>
        <v/>
      </c>
      <c r="G47" s="11" t="s">
        <v>54</v>
      </c>
      <c r="H47" s="1">
        <f t="shared" si="2"/>
        <v>46092</v>
      </c>
      <c r="I47" s="26" t="str">
        <f>_xlfn.XLOOKUP(H47,Aktiviteter!A:A,Aktiviteter!B:B,"")</f>
        <v/>
      </c>
      <c r="J47" s="11" t="s">
        <v>55</v>
      </c>
      <c r="K47" s="1">
        <f t="shared" si="3"/>
        <v>46123</v>
      </c>
      <c r="L47" s="26" t="str">
        <f>_xlfn.XLOOKUP(K47,Aktiviteter!A:A,Aktiviteter!B:B,"")</f>
        <v>Stjernens Dag</v>
      </c>
      <c r="M47" s="11" t="s">
        <v>53</v>
      </c>
      <c r="N47" s="1">
        <f t="shared" si="4"/>
        <v>46153</v>
      </c>
      <c r="O47" s="26" t="str">
        <f>_xlfn.XLOOKUP(N47,Aktiviteter!A:A,Aktiviteter!B:B,"")</f>
        <v/>
      </c>
      <c r="P47" s="11" t="s">
        <v>56</v>
      </c>
      <c r="Q47" s="1">
        <f t="shared" si="5"/>
        <v>46184</v>
      </c>
      <c r="R47" s="26" t="str">
        <f>_xlfn.XLOOKUP(Q47,Aktiviteter!A:A,Aktiviteter!B:B,"")</f>
        <v/>
      </c>
    </row>
    <row r="48" spans="1:18" x14ac:dyDescent="0.35">
      <c r="A48" s="11" t="s">
        <v>53</v>
      </c>
      <c r="B48" s="1">
        <f t="shared" si="0"/>
        <v>46034</v>
      </c>
      <c r="C48" s="26" t="str">
        <f>_xlfn.XLOOKUP(B48,Aktiviteter!A:A,Aktiviteter!B:B,"")</f>
        <v/>
      </c>
      <c r="D48" s="11" t="s">
        <v>56</v>
      </c>
      <c r="E48" s="1">
        <f t="shared" si="1"/>
        <v>46065</v>
      </c>
      <c r="F48" s="26" t="str">
        <f>_xlfn.XLOOKUP(E48,Aktiviteter!A:A,Aktiviteter!B:B,"")</f>
        <v/>
      </c>
      <c r="G48" s="11" t="s">
        <v>56</v>
      </c>
      <c r="H48" s="1">
        <f t="shared" si="2"/>
        <v>46093</v>
      </c>
      <c r="I48" s="26" t="str">
        <f>_xlfn.XLOOKUP(H48,Aktiviteter!A:A,Aktiviteter!B:B,"")</f>
        <v/>
      </c>
      <c r="J48" s="11" t="s">
        <v>57</v>
      </c>
      <c r="K48" s="1">
        <f t="shared" si="3"/>
        <v>46124</v>
      </c>
      <c r="L48" s="26" t="str">
        <f>_xlfn.XLOOKUP(K48,Aktiviteter!A:A,Aktiviteter!B:B,"")</f>
        <v/>
      </c>
      <c r="M48" s="11" t="s">
        <v>51</v>
      </c>
      <c r="N48" s="1">
        <f t="shared" si="4"/>
        <v>46154</v>
      </c>
      <c r="O48" s="26" t="str">
        <f>_xlfn.XLOOKUP(N48,Aktiviteter!A:A,Aktiviteter!B:B,"")</f>
        <v/>
      </c>
      <c r="P48" s="11" t="s">
        <v>52</v>
      </c>
      <c r="Q48" s="1">
        <f t="shared" si="5"/>
        <v>46185</v>
      </c>
      <c r="R48" s="26" t="str">
        <f>_xlfn.XLOOKUP(Q48,Aktiviteter!A:A,Aktiviteter!B:B,"")</f>
        <v/>
      </c>
    </row>
    <row r="49" spans="1:18" x14ac:dyDescent="0.35">
      <c r="A49" s="11" t="s">
        <v>51</v>
      </c>
      <c r="B49" s="1">
        <f t="shared" si="0"/>
        <v>46035</v>
      </c>
      <c r="C49" s="26" t="str">
        <f>_xlfn.XLOOKUP(B49,Aktiviteter!A:A,Aktiviteter!B:B,"")</f>
        <v/>
      </c>
      <c r="D49" s="11" t="s">
        <v>52</v>
      </c>
      <c r="E49" s="1">
        <f t="shared" si="1"/>
        <v>46066</v>
      </c>
      <c r="F49" s="26" t="str">
        <f>_xlfn.XLOOKUP(E49,Aktiviteter!A:A,Aktiviteter!B:B,"")</f>
        <v/>
      </c>
      <c r="G49" s="11" t="s">
        <v>52</v>
      </c>
      <c r="H49" s="1">
        <f t="shared" si="2"/>
        <v>46094</v>
      </c>
      <c r="I49" s="26" t="str">
        <f>_xlfn.XLOOKUP(H49,Aktiviteter!A:A,Aktiviteter!B:B,"")</f>
        <v/>
      </c>
      <c r="J49" s="11" t="s">
        <v>53</v>
      </c>
      <c r="K49" s="1">
        <f t="shared" si="3"/>
        <v>46125</v>
      </c>
      <c r="L49" s="26" t="str">
        <f>_xlfn.XLOOKUP(K49,Aktiviteter!A:A,Aktiviteter!B:B,"")</f>
        <v/>
      </c>
      <c r="M49" s="11" t="s">
        <v>54</v>
      </c>
      <c r="N49" s="1">
        <f t="shared" si="4"/>
        <v>46155</v>
      </c>
      <c r="O49" s="26" t="str">
        <f>_xlfn.XLOOKUP(N49,Aktiviteter!A:A,Aktiviteter!B:B,"")</f>
        <v/>
      </c>
      <c r="P49" s="11" t="s">
        <v>55</v>
      </c>
      <c r="Q49" s="1">
        <f t="shared" si="5"/>
        <v>46186</v>
      </c>
      <c r="R49" s="26" t="str">
        <f>_xlfn.XLOOKUP(Q49,Aktiviteter!A:A,Aktiviteter!B:B,"")</f>
        <v/>
      </c>
    </row>
    <row r="50" spans="1:18" x14ac:dyDescent="0.35">
      <c r="A50" s="11" t="s">
        <v>54</v>
      </c>
      <c r="B50" s="1">
        <f t="shared" si="0"/>
        <v>46036</v>
      </c>
      <c r="C50" s="26" t="str">
        <f>_xlfn.XLOOKUP(B50,Aktiviteter!A:A,Aktiviteter!B:B,"")</f>
        <v/>
      </c>
      <c r="D50" s="11" t="s">
        <v>55</v>
      </c>
      <c r="E50" s="1">
        <f t="shared" si="1"/>
        <v>46067</v>
      </c>
      <c r="F50" s="26" t="str">
        <f>_xlfn.XLOOKUP(E50,Aktiviteter!A:A,Aktiviteter!B:B,"")</f>
        <v/>
      </c>
      <c r="G50" s="11" t="s">
        <v>55</v>
      </c>
      <c r="H50" s="1">
        <f t="shared" si="2"/>
        <v>46095</v>
      </c>
      <c r="I50" s="26" t="str">
        <f>_xlfn.XLOOKUP(H50,Aktiviteter!A:A,Aktiviteter!B:B,"")</f>
        <v/>
      </c>
      <c r="J50" s="11" t="s">
        <v>51</v>
      </c>
      <c r="K50" s="1">
        <f t="shared" si="3"/>
        <v>46126</v>
      </c>
      <c r="L50" s="26" t="str">
        <f>_xlfn.XLOOKUP(K50,Aktiviteter!A:A,Aktiviteter!B:B,"")</f>
        <v/>
      </c>
      <c r="M50" s="11" t="s">
        <v>56</v>
      </c>
      <c r="N50" s="1">
        <f t="shared" si="4"/>
        <v>46156</v>
      </c>
      <c r="O50" s="29" t="str">
        <f>_xlfn.XLOOKUP(N50,Aktiviteter!A:A,Aktiviteter!B:B,"")</f>
        <v>Kr Himmelfart</v>
      </c>
      <c r="P50" s="11" t="s">
        <v>57</v>
      </c>
      <c r="Q50" s="1">
        <f t="shared" si="5"/>
        <v>46187</v>
      </c>
      <c r="R50" s="26" t="str">
        <f>_xlfn.XLOOKUP(Q50,Aktiviteter!A:A,Aktiviteter!B:B,"")</f>
        <v/>
      </c>
    </row>
    <row r="51" spans="1:18" x14ac:dyDescent="0.35">
      <c r="A51" s="11" t="s">
        <v>56</v>
      </c>
      <c r="B51" s="1">
        <f t="shared" si="0"/>
        <v>46037</v>
      </c>
      <c r="C51" s="26" t="str">
        <f>_xlfn.XLOOKUP(B51,Aktiviteter!A:A,Aktiviteter!B:B,"")</f>
        <v/>
      </c>
      <c r="D51" s="11" t="s">
        <v>57</v>
      </c>
      <c r="E51" s="1">
        <f t="shared" si="1"/>
        <v>46068</v>
      </c>
      <c r="F51" s="26" t="str">
        <f>_xlfn.XLOOKUP(E51,Aktiviteter!A:A,Aktiviteter!B:B,"")</f>
        <v/>
      </c>
      <c r="G51" s="11" t="s">
        <v>57</v>
      </c>
      <c r="H51" s="1">
        <f t="shared" si="2"/>
        <v>46096</v>
      </c>
      <c r="I51" s="26" t="str">
        <f>_xlfn.XLOOKUP(H51,Aktiviteter!A:A,Aktiviteter!B:B,"")</f>
        <v/>
      </c>
      <c r="J51" s="11" t="s">
        <v>54</v>
      </c>
      <c r="K51" s="1">
        <f t="shared" si="3"/>
        <v>46127</v>
      </c>
      <c r="L51" s="26" t="str">
        <f>_xlfn.XLOOKUP(K51,Aktiviteter!A:A,Aktiviteter!B:B,"")</f>
        <v/>
      </c>
      <c r="M51" s="11" t="s">
        <v>52</v>
      </c>
      <c r="N51" s="1">
        <f t="shared" si="4"/>
        <v>46157</v>
      </c>
      <c r="O51" s="26" t="str">
        <f>_xlfn.XLOOKUP(N51,Aktiviteter!A:A,Aktiviteter!B:B,"")</f>
        <v/>
      </c>
      <c r="P51" s="11" t="s">
        <v>53</v>
      </c>
      <c r="Q51" s="1">
        <f t="shared" si="5"/>
        <v>46188</v>
      </c>
      <c r="R51" s="26" t="str">
        <f>_xlfn.XLOOKUP(Q51,Aktiviteter!A:A,Aktiviteter!B:B,"")</f>
        <v/>
      </c>
    </row>
    <row r="52" spans="1:18" x14ac:dyDescent="0.35">
      <c r="A52" s="11" t="s">
        <v>52</v>
      </c>
      <c r="B52" s="1">
        <f t="shared" si="0"/>
        <v>46038</v>
      </c>
      <c r="C52" s="26" t="str">
        <f>_xlfn.XLOOKUP(B52,Aktiviteter!A:A,Aktiviteter!B:B,"")</f>
        <v>Tur til VM</v>
      </c>
      <c r="D52" s="11" t="s">
        <v>53</v>
      </c>
      <c r="E52" s="1">
        <f t="shared" si="1"/>
        <v>46069</v>
      </c>
      <c r="F52" s="26" t="str">
        <f>_xlfn.XLOOKUP(E52,Aktiviteter!A:A,Aktiviteter!B:B,"")</f>
        <v/>
      </c>
      <c r="G52" s="11" t="s">
        <v>53</v>
      </c>
      <c r="H52" s="1">
        <f t="shared" si="2"/>
        <v>46097</v>
      </c>
      <c r="I52" s="26" t="str">
        <f>_xlfn.XLOOKUP(H52,Aktiviteter!A:A,Aktiviteter!B:B,"")</f>
        <v/>
      </c>
      <c r="J52" s="11" t="s">
        <v>56</v>
      </c>
      <c r="K52" s="1">
        <f t="shared" si="3"/>
        <v>46128</v>
      </c>
      <c r="L52" s="26" t="str">
        <f>_xlfn.XLOOKUP(K52,Aktiviteter!A:A,Aktiviteter!B:B,"")</f>
        <v/>
      </c>
      <c r="M52" s="11" t="s">
        <v>55</v>
      </c>
      <c r="N52" s="1">
        <f t="shared" si="4"/>
        <v>46158</v>
      </c>
      <c r="O52" s="26" t="str">
        <f>_xlfn.XLOOKUP(N52,Aktiviteter!A:A,Aktiviteter!B:B,"")</f>
        <v/>
      </c>
      <c r="P52" s="11" t="s">
        <v>51</v>
      </c>
      <c r="Q52" s="1">
        <f t="shared" si="5"/>
        <v>46189</v>
      </c>
      <c r="R52" s="26" t="str">
        <f>_xlfn.XLOOKUP(Q52,Aktiviteter!A:A,Aktiviteter!B:B,"")</f>
        <v/>
      </c>
    </row>
    <row r="53" spans="1:18" x14ac:dyDescent="0.35">
      <c r="A53" s="11" t="s">
        <v>55</v>
      </c>
      <c r="B53" s="1">
        <f t="shared" si="0"/>
        <v>46039</v>
      </c>
      <c r="C53" s="26" t="str">
        <f>_xlfn.XLOOKUP(B53,Aktiviteter!A:A,Aktiviteter!B:B,"")</f>
        <v/>
      </c>
      <c r="D53" s="11" t="s">
        <v>51</v>
      </c>
      <c r="E53" s="1">
        <f t="shared" si="1"/>
        <v>46070</v>
      </c>
      <c r="F53" s="26" t="str">
        <f>_xlfn.XLOOKUP(E53,Aktiviteter!A:A,Aktiviteter!B:B,"")</f>
        <v/>
      </c>
      <c r="G53" s="11" t="s">
        <v>51</v>
      </c>
      <c r="H53" s="1">
        <f t="shared" si="2"/>
        <v>46098</v>
      </c>
      <c r="I53" s="26" t="str">
        <f>_xlfn.XLOOKUP(H53,Aktiviteter!A:A,Aktiviteter!B:B,"")</f>
        <v/>
      </c>
      <c r="J53" s="11" t="s">
        <v>52</v>
      </c>
      <c r="K53" s="1">
        <f t="shared" si="3"/>
        <v>46129</v>
      </c>
      <c r="L53" s="26" t="str">
        <f>_xlfn.XLOOKUP(K53,Aktiviteter!A:A,Aktiviteter!B:B,"")</f>
        <v/>
      </c>
      <c r="M53" s="11" t="s">
        <v>57</v>
      </c>
      <c r="N53" s="1">
        <f t="shared" si="4"/>
        <v>46159</v>
      </c>
      <c r="O53" s="26" t="str">
        <f>_xlfn.XLOOKUP(N53,Aktiviteter!A:A,Aktiviteter!B:B,"")</f>
        <v/>
      </c>
      <c r="P53" s="11" t="s">
        <v>54</v>
      </c>
      <c r="Q53" s="1">
        <f t="shared" si="5"/>
        <v>46190</v>
      </c>
      <c r="R53" s="26" t="str">
        <f>_xlfn.XLOOKUP(Q53,Aktiviteter!A:A,Aktiviteter!B:B,"")</f>
        <v/>
      </c>
    </row>
    <row r="54" spans="1:18" x14ac:dyDescent="0.35">
      <c r="A54" s="11" t="s">
        <v>57</v>
      </c>
      <c r="B54" s="1">
        <f t="shared" si="0"/>
        <v>46040</v>
      </c>
      <c r="C54" s="26" t="str">
        <f>_xlfn.XLOOKUP(B54,Aktiviteter!A:A,Aktiviteter!B:B,"")</f>
        <v/>
      </c>
      <c r="D54" s="11" t="s">
        <v>54</v>
      </c>
      <c r="E54" s="1">
        <f t="shared" si="1"/>
        <v>46071</v>
      </c>
      <c r="F54" s="26" t="str">
        <f>_xlfn.XLOOKUP(E54,Aktiviteter!A:A,Aktiviteter!B:B,"")</f>
        <v/>
      </c>
      <c r="G54" s="11" t="s">
        <v>54</v>
      </c>
      <c r="H54" s="1">
        <f t="shared" si="2"/>
        <v>46099</v>
      </c>
      <c r="I54" s="26" t="str">
        <f>_xlfn.XLOOKUP(H54,Aktiviteter!A:A,Aktiviteter!B:B,"")</f>
        <v/>
      </c>
      <c r="J54" s="11" t="s">
        <v>55</v>
      </c>
      <c r="K54" s="1">
        <f t="shared" si="3"/>
        <v>46130</v>
      </c>
      <c r="L54" s="26" t="str">
        <f>_xlfn.XLOOKUP(K54,Aktiviteter!A:A,Aktiviteter!B:B,"")</f>
        <v>FrøCup u11-u13</v>
      </c>
      <c r="M54" s="11" t="s">
        <v>53</v>
      </c>
      <c r="N54" s="1">
        <f t="shared" si="4"/>
        <v>46160</v>
      </c>
      <c r="O54" s="26" t="str">
        <f>_xlfn.XLOOKUP(N54,Aktiviteter!A:A,Aktiviteter!B:B,"")</f>
        <v/>
      </c>
      <c r="P54" s="11" t="s">
        <v>56</v>
      </c>
      <c r="Q54" s="1">
        <f t="shared" si="5"/>
        <v>46191</v>
      </c>
      <c r="R54" s="26" t="str">
        <f>_xlfn.XLOOKUP(Q54,Aktiviteter!A:A,Aktiviteter!B:B,"")</f>
        <v/>
      </c>
    </row>
    <row r="55" spans="1:18" x14ac:dyDescent="0.35">
      <c r="A55" s="11" t="s">
        <v>53</v>
      </c>
      <c r="B55" s="1">
        <f t="shared" si="0"/>
        <v>46041</v>
      </c>
      <c r="C55" s="26" t="str">
        <f>_xlfn.XLOOKUP(B55,Aktiviteter!A:A,Aktiviteter!B:B,"")</f>
        <v/>
      </c>
      <c r="D55" s="11" t="s">
        <v>56</v>
      </c>
      <c r="E55" s="1">
        <f t="shared" si="1"/>
        <v>46072</v>
      </c>
      <c r="F55" s="26" t="str">
        <f>_xlfn.XLOOKUP(E55,Aktiviteter!A:A,Aktiviteter!B:B,"")</f>
        <v/>
      </c>
      <c r="G55" s="11" t="s">
        <v>56</v>
      </c>
      <c r="H55" s="1">
        <f t="shared" si="2"/>
        <v>46100</v>
      </c>
      <c r="I55" s="26" t="str">
        <f>_xlfn.XLOOKUP(H55,Aktiviteter!A:A,Aktiviteter!B:B,"")</f>
        <v/>
      </c>
      <c r="J55" s="11" t="s">
        <v>57</v>
      </c>
      <c r="K55" s="1">
        <f t="shared" si="3"/>
        <v>46131</v>
      </c>
      <c r="L55" s="26" t="str">
        <f>_xlfn.XLOOKUP(K55,Aktiviteter!A:A,Aktiviteter!B:B,"")</f>
        <v>FrøCup u11-u13</v>
      </c>
      <c r="M55" s="11" t="s">
        <v>51</v>
      </c>
      <c r="N55" s="1">
        <f t="shared" si="4"/>
        <v>46161</v>
      </c>
      <c r="O55" s="26" t="str">
        <f>_xlfn.XLOOKUP(N55,Aktiviteter!A:A,Aktiviteter!B:B,"")</f>
        <v/>
      </c>
      <c r="P55" s="11" t="s">
        <v>52</v>
      </c>
      <c r="Q55" s="1">
        <f t="shared" si="5"/>
        <v>46192</v>
      </c>
      <c r="R55" s="26" t="str">
        <f>_xlfn.XLOOKUP(Q55,Aktiviteter!A:A,Aktiviteter!B:B,"")</f>
        <v/>
      </c>
    </row>
    <row r="56" spans="1:18" x14ac:dyDescent="0.35">
      <c r="A56" s="11" t="s">
        <v>51</v>
      </c>
      <c r="B56" s="1">
        <f t="shared" si="0"/>
        <v>46042</v>
      </c>
      <c r="C56" s="26" t="str">
        <f>_xlfn.XLOOKUP(B56,Aktiviteter!A:A,Aktiviteter!B:B,"")</f>
        <v/>
      </c>
      <c r="D56" s="11" t="s">
        <v>52</v>
      </c>
      <c r="E56" s="1">
        <f t="shared" si="1"/>
        <v>46073</v>
      </c>
      <c r="F56" s="26" t="str">
        <f>_xlfn.XLOOKUP(E56,Aktiviteter!A:A,Aktiviteter!B:B,"")</f>
        <v/>
      </c>
      <c r="G56" s="11" t="s">
        <v>52</v>
      </c>
      <c r="H56" s="1">
        <f t="shared" si="2"/>
        <v>46101</v>
      </c>
      <c r="I56" s="26" t="str">
        <f>_xlfn.XLOOKUP(H56,Aktiviteter!A:A,Aktiviteter!B:B,"")</f>
        <v>Generalforsamling</v>
      </c>
      <c r="J56" s="11" t="s">
        <v>53</v>
      </c>
      <c r="K56" s="1">
        <f t="shared" si="3"/>
        <v>46132</v>
      </c>
      <c r="L56" s="26" t="str">
        <f>_xlfn.XLOOKUP(K56,Aktiviteter!A:A,Aktiviteter!B:B,"")</f>
        <v/>
      </c>
      <c r="M56" s="11" t="s">
        <v>54</v>
      </c>
      <c r="N56" s="1">
        <f t="shared" si="4"/>
        <v>46162</v>
      </c>
      <c r="O56" s="26" t="str">
        <f>_xlfn.XLOOKUP(N56,Aktiviteter!A:A,Aktiviteter!B:B,"")</f>
        <v/>
      </c>
      <c r="P56" s="11" t="s">
        <v>55</v>
      </c>
      <c r="Q56" s="1">
        <f t="shared" si="5"/>
        <v>46193</v>
      </c>
      <c r="R56" s="26" t="str">
        <f>_xlfn.XLOOKUP(Q56,Aktiviteter!A:A,Aktiviteter!B:B,"")</f>
        <v/>
      </c>
    </row>
    <row r="57" spans="1:18" x14ac:dyDescent="0.35">
      <c r="A57" s="11" t="s">
        <v>54</v>
      </c>
      <c r="B57" s="1">
        <f t="shared" si="0"/>
        <v>46043</v>
      </c>
      <c r="C57" s="26" t="str">
        <f>_xlfn.XLOOKUP(B57,Aktiviteter!A:A,Aktiviteter!B:B,"")</f>
        <v/>
      </c>
      <c r="D57" s="11" t="s">
        <v>55</v>
      </c>
      <c r="E57" s="1">
        <f t="shared" si="1"/>
        <v>46074</v>
      </c>
      <c r="F57" s="26" t="str">
        <f>_xlfn.XLOOKUP(E57,Aktiviteter!A:A,Aktiviteter!B:B,"")</f>
        <v/>
      </c>
      <c r="G57" s="11" t="s">
        <v>55</v>
      </c>
      <c r="H57" s="1">
        <f t="shared" si="2"/>
        <v>46102</v>
      </c>
      <c r="I57" s="26" t="str">
        <f>_xlfn.XLOOKUP(H57,Aktiviteter!A:A,Aktiviteter!B:B,"")</f>
        <v/>
      </c>
      <c r="J57" s="11" t="s">
        <v>51</v>
      </c>
      <c r="K57" s="1">
        <f t="shared" si="3"/>
        <v>46133</v>
      </c>
      <c r="L57" s="26" t="str">
        <f>_xlfn.XLOOKUP(K57,Aktiviteter!A:A,Aktiviteter!B:B,"")</f>
        <v/>
      </c>
      <c r="M57" s="11" t="s">
        <v>56</v>
      </c>
      <c r="N57" s="1">
        <f t="shared" si="4"/>
        <v>46163</v>
      </c>
      <c r="O57" s="26" t="str">
        <f>_xlfn.XLOOKUP(N57,Aktiviteter!A:A,Aktiviteter!B:B,"")</f>
        <v/>
      </c>
      <c r="P57" s="11" t="s">
        <v>57</v>
      </c>
      <c r="Q57" s="1">
        <f t="shared" si="5"/>
        <v>46194</v>
      </c>
      <c r="R57" s="26" t="str">
        <f>_xlfn.XLOOKUP(Q57,Aktiviteter!A:A,Aktiviteter!B:B,"")</f>
        <v/>
      </c>
    </row>
    <row r="58" spans="1:18" x14ac:dyDescent="0.35">
      <c r="A58" s="11" t="s">
        <v>56</v>
      </c>
      <c r="B58" s="1">
        <f t="shared" si="0"/>
        <v>46044</v>
      </c>
      <c r="C58" s="26" t="str">
        <f>_xlfn.XLOOKUP(B58,Aktiviteter!A:A,Aktiviteter!B:B,"")</f>
        <v/>
      </c>
      <c r="D58" s="11" t="s">
        <v>57</v>
      </c>
      <c r="E58" s="1">
        <f t="shared" si="1"/>
        <v>46075</v>
      </c>
      <c r="F58" s="26" t="str">
        <f>_xlfn.XLOOKUP(E58,Aktiviteter!A:A,Aktiviteter!B:B,"")</f>
        <v/>
      </c>
      <c r="G58" s="11" t="s">
        <v>57</v>
      </c>
      <c r="H58" s="1">
        <f t="shared" si="2"/>
        <v>46103</v>
      </c>
      <c r="I58" s="26" t="str">
        <f>_xlfn.XLOOKUP(H58,Aktiviteter!A:A,Aktiviteter!B:B,"")</f>
        <v/>
      </c>
      <c r="J58" s="11" t="s">
        <v>54</v>
      </c>
      <c r="K58" s="1">
        <f t="shared" si="3"/>
        <v>46134</v>
      </c>
      <c r="L58" s="26" t="str">
        <f>_xlfn.XLOOKUP(K58,Aktiviteter!A:A,Aktiviteter!B:B,"")</f>
        <v/>
      </c>
      <c r="M58" s="11" t="s">
        <v>52</v>
      </c>
      <c r="N58" s="1">
        <f t="shared" si="4"/>
        <v>46164</v>
      </c>
      <c r="O58" s="26" t="str">
        <f>_xlfn.XLOOKUP(N58,Aktiviteter!A:A,Aktiviteter!B:B,"")</f>
        <v/>
      </c>
      <c r="P58" s="11" t="s">
        <v>53</v>
      </c>
      <c r="Q58" s="1">
        <f t="shared" si="5"/>
        <v>46195</v>
      </c>
      <c r="R58" s="26" t="str">
        <f>_xlfn.XLOOKUP(Q58,Aktiviteter!A:A,Aktiviteter!B:B,"")</f>
        <v/>
      </c>
    </row>
    <row r="59" spans="1:18" x14ac:dyDescent="0.35">
      <c r="A59" s="11" t="s">
        <v>52</v>
      </c>
      <c r="B59" s="1">
        <f t="shared" si="0"/>
        <v>46045</v>
      </c>
      <c r="C59" s="26" t="str">
        <f>_xlfn.XLOOKUP(B59,Aktiviteter!A:A,Aktiviteter!B:B,"")</f>
        <v/>
      </c>
      <c r="D59" s="11" t="s">
        <v>53</v>
      </c>
      <c r="E59" s="1">
        <f t="shared" si="1"/>
        <v>46076</v>
      </c>
      <c r="F59" s="26" t="str">
        <f>_xlfn.XLOOKUP(E59,Aktiviteter!A:A,Aktiviteter!B:B,"")</f>
        <v/>
      </c>
      <c r="G59" s="11" t="s">
        <v>53</v>
      </c>
      <c r="H59" s="1">
        <f t="shared" si="2"/>
        <v>46104</v>
      </c>
      <c r="I59" s="26" t="str">
        <f>_xlfn.XLOOKUP(H59,Aktiviteter!A:A,Aktiviteter!B:B,"")</f>
        <v/>
      </c>
      <c r="J59" s="11" t="s">
        <v>56</v>
      </c>
      <c r="K59" s="1">
        <f t="shared" si="3"/>
        <v>46135</v>
      </c>
      <c r="L59" s="26" t="str">
        <f>_xlfn.XLOOKUP(K59,Aktiviteter!A:A,Aktiviteter!B:B,"")</f>
        <v/>
      </c>
      <c r="M59" s="11" t="s">
        <v>55</v>
      </c>
      <c r="N59" s="1">
        <f t="shared" si="4"/>
        <v>46165</v>
      </c>
      <c r="O59" s="26" t="str">
        <f>_xlfn.XLOOKUP(N59,Aktiviteter!A:A,Aktiviteter!B:B,"")</f>
        <v/>
      </c>
      <c r="P59" s="11" t="s">
        <v>51</v>
      </c>
      <c r="Q59" s="1">
        <f t="shared" si="5"/>
        <v>46196</v>
      </c>
      <c r="R59" s="26" t="str">
        <f>_xlfn.XLOOKUP(Q59,Aktiviteter!A:A,Aktiviteter!B:B,"")</f>
        <v/>
      </c>
    </row>
    <row r="60" spans="1:18" x14ac:dyDescent="0.35">
      <c r="A60" s="11" t="s">
        <v>55</v>
      </c>
      <c r="B60" s="1">
        <f t="shared" si="0"/>
        <v>46046</v>
      </c>
      <c r="C60" s="26" t="str">
        <f>_xlfn.XLOOKUP(B60,Aktiviteter!A:A,Aktiviteter!B:B,"")</f>
        <v/>
      </c>
      <c r="D60" s="11" t="s">
        <v>51</v>
      </c>
      <c r="E60" s="1">
        <f t="shared" si="1"/>
        <v>46077</v>
      </c>
      <c r="F60" s="26" t="str">
        <f>_xlfn.XLOOKUP(E60,Aktiviteter!A:A,Aktiviteter!B:B,"")</f>
        <v/>
      </c>
      <c r="G60" s="11" t="s">
        <v>51</v>
      </c>
      <c r="H60" s="1">
        <f t="shared" si="2"/>
        <v>46105</v>
      </c>
      <c r="I60" s="26" t="str">
        <f>_xlfn.XLOOKUP(H60,Aktiviteter!A:A,Aktiviteter!B:B,"")</f>
        <v/>
      </c>
      <c r="J60" s="11" t="s">
        <v>52</v>
      </c>
      <c r="K60" s="1">
        <f t="shared" si="3"/>
        <v>46136</v>
      </c>
      <c r="L60" s="26" t="str">
        <f>_xlfn.XLOOKUP(K60,Aktiviteter!A:A,Aktiviteter!B:B,"")</f>
        <v/>
      </c>
      <c r="M60" s="11" t="s">
        <v>57</v>
      </c>
      <c r="N60" s="1">
        <f t="shared" si="4"/>
        <v>46166</v>
      </c>
      <c r="O60" s="26" t="str">
        <f>_xlfn.XLOOKUP(N60,Aktiviteter!A:A,Aktiviteter!B:B,"")</f>
        <v>Pinsedag</v>
      </c>
      <c r="P60" s="11" t="s">
        <v>54</v>
      </c>
      <c r="Q60" s="1">
        <f t="shared" si="5"/>
        <v>46197</v>
      </c>
      <c r="R60" s="26" t="str">
        <f>_xlfn.XLOOKUP(Q60,Aktiviteter!A:A,Aktiviteter!B:B,"")</f>
        <v/>
      </c>
    </row>
    <row r="61" spans="1:18" x14ac:dyDescent="0.35">
      <c r="A61" s="11" t="s">
        <v>57</v>
      </c>
      <c r="B61" s="1">
        <f t="shared" si="0"/>
        <v>46047</v>
      </c>
      <c r="C61" s="26" t="str">
        <f>_xlfn.XLOOKUP(B61,Aktiviteter!A:A,Aktiviteter!B:B,"")</f>
        <v/>
      </c>
      <c r="D61" s="11" t="s">
        <v>54</v>
      </c>
      <c r="E61" s="1">
        <f t="shared" si="1"/>
        <v>46078</v>
      </c>
      <c r="F61" s="26" t="str">
        <f>_xlfn.XLOOKUP(E61,Aktiviteter!A:A,Aktiviteter!B:B,"")</f>
        <v/>
      </c>
      <c r="G61" s="11" t="s">
        <v>54</v>
      </c>
      <c r="H61" s="1">
        <f t="shared" si="2"/>
        <v>46106</v>
      </c>
      <c r="I61" s="26" t="str">
        <f>_xlfn.XLOOKUP(H61,Aktiviteter!A:A,Aktiviteter!B:B,"")</f>
        <v/>
      </c>
      <c r="J61" s="11" t="s">
        <v>55</v>
      </c>
      <c r="K61" s="1">
        <f t="shared" si="3"/>
        <v>46137</v>
      </c>
      <c r="L61" s="26" t="str">
        <f>_xlfn.XLOOKUP(K61,Aktiviteter!A:A,Aktiviteter!B:B,"")</f>
        <v/>
      </c>
      <c r="M61" s="11" t="s">
        <v>53</v>
      </c>
      <c r="N61" s="1">
        <f t="shared" si="4"/>
        <v>46167</v>
      </c>
      <c r="O61" s="26" t="str">
        <f>_xlfn.XLOOKUP(N61,Aktiviteter!A:A,Aktiviteter!B:B,"")</f>
        <v>2 Pinsedag</v>
      </c>
      <c r="P61" s="11" t="s">
        <v>56</v>
      </c>
      <c r="Q61" s="1">
        <f t="shared" si="5"/>
        <v>46198</v>
      </c>
      <c r="R61" s="26" t="str">
        <f>_xlfn.XLOOKUP(Q61,Aktiviteter!A:A,Aktiviteter!B:B,"")</f>
        <v/>
      </c>
    </row>
    <row r="62" spans="1:18" x14ac:dyDescent="0.35">
      <c r="A62" s="11" t="s">
        <v>53</v>
      </c>
      <c r="B62" s="1">
        <f t="shared" si="0"/>
        <v>46048</v>
      </c>
      <c r="C62" s="26" t="str">
        <f>_xlfn.XLOOKUP(B62,Aktiviteter!A:A,Aktiviteter!B:B,"")</f>
        <v/>
      </c>
      <c r="D62" s="11" t="s">
        <v>56</v>
      </c>
      <c r="E62" s="1">
        <f t="shared" si="1"/>
        <v>46079</v>
      </c>
      <c r="F62" s="26" t="str">
        <f>_xlfn.XLOOKUP(E62,Aktiviteter!A:A,Aktiviteter!B:B,"")</f>
        <v/>
      </c>
      <c r="G62" s="11" t="s">
        <v>56</v>
      </c>
      <c r="H62" s="4">
        <f t="shared" si="2"/>
        <v>46107</v>
      </c>
      <c r="I62" s="26" t="str">
        <f>_xlfn.XLOOKUP(H62,Aktiviteter!A:A,Aktiviteter!B:B,"")</f>
        <v/>
      </c>
      <c r="J62" s="11" t="s">
        <v>57</v>
      </c>
      <c r="K62" s="1">
        <f t="shared" si="3"/>
        <v>46138</v>
      </c>
      <c r="L62" s="26" t="str">
        <f>_xlfn.XLOOKUP(K62,Aktiviteter!A:A,Aktiviteter!B:B,"")</f>
        <v xml:space="preserve">EVT. HJÆLP VED ODENSE HALF </v>
      </c>
      <c r="M62" s="11" t="s">
        <v>51</v>
      </c>
      <c r="N62" s="1">
        <f t="shared" si="4"/>
        <v>46168</v>
      </c>
      <c r="O62" s="26" t="str">
        <f>_xlfn.XLOOKUP(N62,Aktiviteter!A:A,Aktiviteter!B:B,"")</f>
        <v/>
      </c>
      <c r="P62" s="11" t="s">
        <v>52</v>
      </c>
      <c r="Q62" s="1">
        <f t="shared" si="5"/>
        <v>46199</v>
      </c>
      <c r="R62" s="26" t="str">
        <f>_xlfn.XLOOKUP(Q62,Aktiviteter!A:A,Aktiviteter!B:B,"")</f>
        <v/>
      </c>
    </row>
    <row r="63" spans="1:18" x14ac:dyDescent="0.35">
      <c r="A63" s="11" t="s">
        <v>51</v>
      </c>
      <c r="B63" s="1">
        <f t="shared" si="0"/>
        <v>46049</v>
      </c>
      <c r="C63" s="26" t="str">
        <f>_xlfn.XLOOKUP(B63,Aktiviteter!A:A,Aktiviteter!B:B,"")</f>
        <v/>
      </c>
      <c r="D63" s="11" t="s">
        <v>52</v>
      </c>
      <c r="E63" s="1">
        <f t="shared" si="1"/>
        <v>46080</v>
      </c>
      <c r="F63" s="26" t="str">
        <f>_xlfn.XLOOKUP(E63,Aktiviteter!A:A,Aktiviteter!B:B,"")</f>
        <v/>
      </c>
      <c r="G63" s="11" t="s">
        <v>52</v>
      </c>
      <c r="H63" s="1">
        <f t="shared" si="2"/>
        <v>46108</v>
      </c>
      <c r="I63" s="26" t="str">
        <f>_xlfn.XLOOKUP(H63,Aktiviteter!A:A,Aktiviteter!B:B,"")</f>
        <v/>
      </c>
      <c r="J63" s="11" t="s">
        <v>53</v>
      </c>
      <c r="K63" s="1">
        <f t="shared" si="3"/>
        <v>46139</v>
      </c>
      <c r="L63" s="26" t="str">
        <f>_xlfn.XLOOKUP(K63,Aktiviteter!A:A,Aktiviteter!B:B,"")</f>
        <v/>
      </c>
      <c r="M63" s="11" t="s">
        <v>54</v>
      </c>
      <c r="N63" s="1">
        <f t="shared" si="4"/>
        <v>46169</v>
      </c>
      <c r="O63" s="26" t="str">
        <f>_xlfn.XLOOKUP(N63,Aktiviteter!A:A,Aktiviteter!B:B,"")</f>
        <v/>
      </c>
      <c r="P63" s="11" t="s">
        <v>55</v>
      </c>
      <c r="Q63" s="1">
        <f t="shared" si="5"/>
        <v>46200</v>
      </c>
      <c r="R63" s="26" t="str">
        <f>_xlfn.XLOOKUP(Q63,Aktiviteter!A:A,Aktiviteter!B:B,"")</f>
        <v/>
      </c>
    </row>
    <row r="64" spans="1:18" x14ac:dyDescent="0.35">
      <c r="A64" s="11" t="s">
        <v>54</v>
      </c>
      <c r="B64" s="1">
        <f t="shared" si="0"/>
        <v>46050</v>
      </c>
      <c r="C64" s="26" t="str">
        <f>_xlfn.XLOOKUP(B64,Aktiviteter!A:A,Aktiviteter!B:B,"")</f>
        <v/>
      </c>
      <c r="D64" s="11" t="s">
        <v>55</v>
      </c>
      <c r="E64" s="1">
        <f t="shared" si="1"/>
        <v>46081</v>
      </c>
      <c r="F64" s="26" t="str">
        <f>_xlfn.XLOOKUP(E64,Aktiviteter!A:A,Aktiviteter!B:B,"")</f>
        <v/>
      </c>
      <c r="G64" s="11" t="s">
        <v>55</v>
      </c>
      <c r="H64" s="1">
        <f t="shared" si="2"/>
        <v>46109</v>
      </c>
      <c r="I64" s="26" t="str">
        <f>_xlfn.XLOOKUP(H64,Aktiviteter!A:A,Aktiviteter!B:B,"")</f>
        <v/>
      </c>
      <c r="J64" s="11" t="s">
        <v>51</v>
      </c>
      <c r="K64" s="1">
        <f t="shared" si="3"/>
        <v>46140</v>
      </c>
      <c r="L64" s="26" t="str">
        <f>_xlfn.XLOOKUP(K64,Aktiviteter!A:A,Aktiviteter!B:B,"")</f>
        <v/>
      </c>
      <c r="M64" s="11" t="s">
        <v>56</v>
      </c>
      <c r="N64" s="1">
        <f t="shared" si="4"/>
        <v>46170</v>
      </c>
      <c r="O64" s="26" t="str">
        <f>_xlfn.XLOOKUP(N64,Aktiviteter!A:A,Aktiviteter!B:B,"")</f>
        <v/>
      </c>
      <c r="P64" s="11" t="s">
        <v>57</v>
      </c>
      <c r="Q64" s="1">
        <f t="shared" si="5"/>
        <v>46201</v>
      </c>
      <c r="R64" s="26" t="str">
        <f>_xlfn.XLOOKUP(Q64,Aktiviteter!A:A,Aktiviteter!B:B,"")</f>
        <v/>
      </c>
    </row>
    <row r="65" spans="1:18" x14ac:dyDescent="0.35">
      <c r="A65" s="11" t="s">
        <v>56</v>
      </c>
      <c r="B65" s="1">
        <f>IF(B64="","",IF(DAY(B64)&gt;DAY(B64+1),"",B64+1))</f>
        <v>46051</v>
      </c>
      <c r="C65" s="26" t="str">
        <f>_xlfn.XLOOKUP(B65,Aktiviteter!A:A,Aktiviteter!B:B,"")</f>
        <v/>
      </c>
      <c r="D65" s="11"/>
      <c r="E65" s="1" t="str">
        <f>IF(E64="","",IF(DAY(E64)&gt;DAY(E64+1),"",E64+1))</f>
        <v/>
      </c>
      <c r="F65" s="26" t="str">
        <f>_xlfn.XLOOKUP(E65,Aktiviteter!A:A,Aktiviteter!B:B,"")</f>
        <v/>
      </c>
      <c r="G65" s="11" t="s">
        <v>57</v>
      </c>
      <c r="H65" s="1">
        <f>IF(H64="","",IF(DAY(H64)&gt;DAY(H64+1),"",H64+1))</f>
        <v>46110</v>
      </c>
      <c r="I65" s="26"/>
      <c r="J65" s="11" t="s">
        <v>54</v>
      </c>
      <c r="K65" s="1">
        <f>IF(K64="","",IF(DAY(K64)&gt;DAY(K64+1),"",K64+1))</f>
        <v>46141</v>
      </c>
      <c r="L65" s="26" t="str">
        <f>_xlfn.XLOOKUP(K65,Aktiviteter!A:A,Aktiviteter!B:B,"")</f>
        <v/>
      </c>
      <c r="M65" s="11" t="s">
        <v>52</v>
      </c>
      <c r="N65" s="1">
        <f>IF(N64="","",IF(DAY(N64)&gt;DAY(N64+1),"",N64+1))</f>
        <v>46171</v>
      </c>
      <c r="O65" s="26" t="str">
        <f>_xlfn.XLOOKUP(N65,Aktiviteter!A:A,Aktiviteter!B:B,"")</f>
        <v/>
      </c>
      <c r="P65" s="11" t="s">
        <v>53</v>
      </c>
      <c r="Q65" s="1">
        <f>IF(Q64="","",IF(DAY(Q64)&gt;DAY(Q64+1),"",Q64+1))</f>
        <v>46202</v>
      </c>
      <c r="R65" s="26" t="str">
        <f>_xlfn.XLOOKUP(Q65,Aktiviteter!A:A,Aktiviteter!B:B,"")</f>
        <v/>
      </c>
    </row>
    <row r="66" spans="1:18" x14ac:dyDescent="0.35">
      <c r="A66" s="11" t="s">
        <v>52</v>
      </c>
      <c r="B66" s="1">
        <f t="shared" ref="B66:B67" si="6">IF(B65="","",IF(DAY(B65)&gt;DAY(B65+1),"",B65+1))</f>
        <v>46052</v>
      </c>
      <c r="C66" s="26" t="str">
        <f>_xlfn.XLOOKUP(B66,Aktiviteter!A:A,Aktiviteter!B:B,"")</f>
        <v>Nytårskur for Frivillige</v>
      </c>
      <c r="D66" s="11"/>
      <c r="E66" s="1" t="str">
        <f t="shared" ref="E66:E67" si="7">IF(E65="","",IF(DAY(E65)&gt;DAY(E65+1),"",E65+1))</f>
        <v/>
      </c>
      <c r="F66" s="26" t="str">
        <f>_xlfn.XLOOKUP(E66,Aktiviteter!A:A,Aktiviteter!B:B,"")</f>
        <v/>
      </c>
      <c r="G66" s="11" t="s">
        <v>53</v>
      </c>
      <c r="H66" s="1">
        <f t="shared" ref="H66:H67" si="8">IF(H65="","",IF(DAY(H65)&gt;DAY(H65+1),"",H65+1))</f>
        <v>46111</v>
      </c>
      <c r="I66" s="26" t="str">
        <f>IF(ISERROR(VLOOKUP(H66,'[1]  '!$C$6:$E$371,3,FALSE)),IF(ISERROR(VLOOKUP(H66,'[1] '!$A$1:$B$50,2,FALSE)),"",VLOOKUP(H66,'[1] '!$A$1:$B$50,2,FALSE)),VLOOKUP(H66,'[1]  '!$C$6:$E$371,3,FALSE))</f>
        <v/>
      </c>
      <c r="J66" s="11" t="s">
        <v>56</v>
      </c>
      <c r="K66" s="1">
        <f t="shared" ref="K66:K67" si="9">IF(K65="","",IF(DAY(K65)&gt;DAY(K65+1),"",K65+1))</f>
        <v>46142</v>
      </c>
      <c r="L66" s="26" t="str">
        <f>_xlfn.XLOOKUP(K66,Aktiviteter!A:A,Aktiviteter!B:B,"")</f>
        <v/>
      </c>
      <c r="M66" s="11" t="s">
        <v>55</v>
      </c>
      <c r="N66" s="1">
        <f t="shared" ref="N66:N67" si="10">IF(N65="","",IF(DAY(N65)&gt;DAY(N65+1),"",N65+1))</f>
        <v>46172</v>
      </c>
      <c r="O66" s="26" t="str">
        <f>_xlfn.XLOOKUP(N66,Aktiviteter!A:A,Aktiviteter!B:B,"")</f>
        <v/>
      </c>
      <c r="P66" s="11" t="s">
        <v>51</v>
      </c>
      <c r="Q66" s="1">
        <f t="shared" ref="Q66:Q67" si="11">IF(Q65="","",IF(DAY(Q65)&gt;DAY(Q65+1),"",Q65+1))</f>
        <v>46203</v>
      </c>
      <c r="R66" s="26" t="str">
        <f>_xlfn.XLOOKUP(Q66,Aktiviteter!A:A,Aktiviteter!B:B,"")</f>
        <v/>
      </c>
    </row>
    <row r="67" spans="1:18" ht="15" thickBot="1" x14ac:dyDescent="0.4">
      <c r="A67" s="16" t="s">
        <v>55</v>
      </c>
      <c r="B67" s="17">
        <f t="shared" si="6"/>
        <v>46053</v>
      </c>
      <c r="C67" s="27" t="str">
        <f>_xlfn.XLOOKUP(B67,Aktiviteter!A:A,Aktiviteter!B:B,"")</f>
        <v/>
      </c>
      <c r="D67" s="16"/>
      <c r="E67" s="17" t="str">
        <f t="shared" si="7"/>
        <v/>
      </c>
      <c r="F67" s="27" t="str">
        <f>_xlfn.XLOOKUP(E67,Aktiviteter!A:A,Aktiviteter!B:B,"")</f>
        <v/>
      </c>
      <c r="G67" s="16" t="s">
        <v>51</v>
      </c>
      <c r="H67" s="17">
        <f t="shared" si="8"/>
        <v>46112</v>
      </c>
      <c r="I67" s="27" t="str">
        <f>IF(ISERROR(VLOOKUP(H67,'[1]  '!$C$6:$E$371,3,FALSE)),IF(ISERROR(VLOOKUP(H67,'[1] '!$A$1:$B$50,2,FALSE)),"",VLOOKUP(H67,'[1] '!$A$1:$B$50,2,FALSE)),VLOOKUP(H67,'[1]  '!$C$6:$E$371,3,FALSE))</f>
        <v/>
      </c>
      <c r="J67" s="16"/>
      <c r="K67" s="17" t="str">
        <f t="shared" si="9"/>
        <v/>
      </c>
      <c r="L67" s="27" t="str">
        <f>_xlfn.XLOOKUP(K67,Aktiviteter!A:A,Aktiviteter!B:B,"")</f>
        <v/>
      </c>
      <c r="M67" s="16" t="s">
        <v>57</v>
      </c>
      <c r="N67" s="17">
        <f t="shared" si="10"/>
        <v>46173</v>
      </c>
      <c r="O67" s="27" t="str">
        <f>_xlfn.XLOOKUP(N67,Aktiviteter!A:A,Aktiviteter!B:B,"")</f>
        <v/>
      </c>
      <c r="P67" s="16"/>
      <c r="Q67" s="17" t="str">
        <f t="shared" si="11"/>
        <v/>
      </c>
      <c r="R67" s="27" t="str">
        <f>_xlfn.XLOOKUP(Q67,Aktiviteter!A:A,Aktiviteter!B:B,"")</f>
        <v/>
      </c>
    </row>
  </sheetData>
  <sheetProtection algorithmName="SHA-512" hashValue="vbHe6a3r8j2pJn6SJGO819cG/URIwcpnDgPNouTqGfAtcaXlrc/dB4xbN3mTyPLHWPgtJbVlPopxItbGCb5XYg==" saltValue="97QyS2KS1aE6WCwLkhtBnQ==" spinCount="100000" sheet="1" objects="1" scenarios="1"/>
  <mergeCells count="6">
    <mergeCell ref="P36:R36"/>
    <mergeCell ref="A36:C36"/>
    <mergeCell ref="D36:F36"/>
    <mergeCell ref="G36:I36"/>
    <mergeCell ref="J36:L36"/>
    <mergeCell ref="M36:O36"/>
  </mergeCells>
  <conditionalFormatting sqref="B37">
    <cfRule type="expression" dxfId="12" priority="4">
      <formula>"ELLER(UGEDAG(B2;2)=6; UGEDAG(B2;2)=7"</formula>
    </cfRule>
    <cfRule type="expression" dxfId="11" priority="5">
      <formula>AND(FremhævIdag="Ja",B37=TODAY())</formula>
    </cfRule>
  </conditionalFormatting>
  <conditionalFormatting sqref="B2:C32">
    <cfRule type="expression" dxfId="10" priority="3">
      <formula>AND(FremhævIdag="Ja",B2=TODAY())</formula>
    </cfRule>
  </conditionalFormatting>
  <conditionalFormatting sqref="B1:C32 A1 E1:R32">
    <cfRule type="expression" dxfId="9" priority="2">
      <formula>"ELLER(UGEDAG(B2;2)=6; UGEDAG(B2;2)=7"</formula>
    </cfRule>
  </conditionalFormatting>
  <conditionalFormatting sqref="C37:C67 E37:F67 H37:I67 K37:L67 N37:O67 Q37:R67 B38:C67">
    <cfRule type="expression" dxfId="8" priority="10">
      <formula>AND(FremhævIdag="Ja",B37=TODAY())</formula>
    </cfRule>
  </conditionalFormatting>
  <conditionalFormatting sqref="E2:F32 H2:I32 K2:L32 N2:O32 Q2:R32">
    <cfRule type="expression" dxfId="6" priority="20">
      <formula>AND(FremhævIdag="Ja",E2=TODAY())</formula>
    </cfRule>
  </conditionalFormatting>
  <conditionalFormatting sqref="D1">
    <cfRule type="expression" dxfId="5" priority="18">
      <formula>"ELLER(UGEDAG(B2;2)=6; UGEDAG(B2;2)=7"</formula>
    </cfRule>
  </conditionalFormatting>
  <conditionalFormatting sqref="G2:G32 M2:M32 P2:P32 J2:J32">
    <cfRule type="expression" dxfId="4" priority="19">
      <formula>OR(IF(WEEKDAY(44562,1)=7,G2=1,G2=2),I2&lt;&gt;"")</formula>
    </cfRule>
  </conditionalFormatting>
  <conditionalFormatting sqref="G2:G32">
    <cfRule type="expression" dxfId="3" priority="23">
      <formula>IF(WEEKDAY(44562,1)=7,$H2=7,$H2=1)</formula>
    </cfRule>
  </conditionalFormatting>
  <conditionalFormatting sqref="J2:J32">
    <cfRule type="expression" dxfId="2" priority="24">
      <formula>IF(WEEKDAY(44562,1)=7,$K2=7,$K2=1)</formula>
    </cfRule>
  </conditionalFormatting>
  <conditionalFormatting sqref="M2:M32 P2:P32">
    <cfRule type="expression" dxfId="1" priority="25">
      <formula>IF(WEEKDAY(44562,1)=7,$N2=7,$N2=1)</formula>
    </cfRule>
  </conditionalFormatting>
  <conditionalFormatting sqref="P2:P32">
    <cfRule type="expression" dxfId="0" priority="26">
      <formula>IF(WEEKDAY(44562,1)=7,$Q2=7,$Q2=1)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1573E984-AE7F-4141-B5B6-73A9219F34C7}">
            <xm:f>NOT(ISERROR(SEARCH(Lør,B2)))</xm:f>
            <xm:f>Lør</xm:f>
            <x14:dxf>
              <fill>
                <patternFill>
                  <bgColor theme="4" tint="0.79998168889431442"/>
                </patternFill>
              </fill>
            </x14:dxf>
          </x14:cfRule>
          <xm:sqref>B2:B32</xm:sqref>
        </x14:conditionalFormatting>
        <x14:conditionalFormatting xmlns:xm="http://schemas.microsoft.com/office/excel/2006/main">
          <x14:cfRule type="containsText" priority="17" operator="containsText" id="{3AED8104-63A1-4AA9-B162-26F739908DF8}">
            <xm:f>NOT(ISERROR(SEARCH(Lør,E2)))</xm:f>
            <xm:f>Lør</xm:f>
            <x14:dxf>
              <fill>
                <patternFill>
                  <bgColor theme="4" tint="0.79998168889431442"/>
                </patternFill>
              </fill>
            </x14:dxf>
          </x14:cfRule>
          <xm:sqref>E2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45340-8F8D-40CC-9B2B-243E021D1ABF}">
  <dimension ref="A1:H54"/>
  <sheetViews>
    <sheetView topLeftCell="A13" zoomScale="80" zoomScaleNormal="80" workbookViewId="0">
      <selection activeCell="B36" sqref="B36"/>
    </sheetView>
  </sheetViews>
  <sheetFormatPr defaultRowHeight="14.5" x14ac:dyDescent="0.35"/>
  <cols>
    <col min="1" max="1" width="9" style="2" bestFit="1" customWidth="1"/>
    <col min="2" max="2" width="26.1796875" customWidth="1"/>
    <col min="3" max="3" width="20.54296875" customWidth="1"/>
    <col min="4" max="4" width="14.453125" customWidth="1"/>
    <col min="5" max="5" width="30.54296875" customWidth="1"/>
    <col min="8" max="8" width="49" bestFit="1" customWidth="1"/>
  </cols>
  <sheetData>
    <row r="1" spans="1:8" x14ac:dyDescent="0.35">
      <c r="A1" s="2" t="s">
        <v>0</v>
      </c>
      <c r="B1" t="s">
        <v>1</v>
      </c>
      <c r="C1" t="s">
        <v>2</v>
      </c>
      <c r="D1" t="s">
        <v>3</v>
      </c>
      <c r="E1" t="s">
        <v>4</v>
      </c>
      <c r="H1" s="6" t="s">
        <v>5</v>
      </c>
    </row>
    <row r="2" spans="1:8" x14ac:dyDescent="0.35">
      <c r="A2" s="2">
        <v>45838</v>
      </c>
      <c r="B2" t="s">
        <v>6</v>
      </c>
      <c r="C2" t="s">
        <v>7</v>
      </c>
      <c r="H2" s="6"/>
    </row>
    <row r="3" spans="1:8" x14ac:dyDescent="0.35">
      <c r="A3" s="2">
        <v>45839</v>
      </c>
      <c r="B3" t="s">
        <v>6</v>
      </c>
      <c r="C3" t="s">
        <v>7</v>
      </c>
      <c r="H3" t="s">
        <v>8</v>
      </c>
    </row>
    <row r="4" spans="1:8" x14ac:dyDescent="0.35">
      <c r="A4" s="2">
        <v>45840</v>
      </c>
      <c r="B4" t="s">
        <v>6</v>
      </c>
      <c r="C4" t="s">
        <v>7</v>
      </c>
      <c r="H4" t="s">
        <v>9</v>
      </c>
    </row>
    <row r="5" spans="1:8" x14ac:dyDescent="0.35">
      <c r="A5" s="2">
        <v>45841</v>
      </c>
      <c r="B5" t="s">
        <v>6</v>
      </c>
      <c r="C5" t="s">
        <v>7</v>
      </c>
      <c r="H5" t="s">
        <v>10</v>
      </c>
    </row>
    <row r="6" spans="1:8" x14ac:dyDescent="0.35">
      <c r="A6" s="2">
        <v>45842</v>
      </c>
      <c r="B6" t="s">
        <v>6</v>
      </c>
      <c r="C6" t="s">
        <v>7</v>
      </c>
      <c r="H6" t="s">
        <v>11</v>
      </c>
    </row>
    <row r="7" spans="1:8" x14ac:dyDescent="0.35">
      <c r="A7" s="2">
        <v>45866</v>
      </c>
      <c r="B7" t="s">
        <v>12</v>
      </c>
      <c r="C7" t="s">
        <v>7</v>
      </c>
    </row>
    <row r="8" spans="1:8" x14ac:dyDescent="0.35">
      <c r="A8" s="2">
        <v>45867</v>
      </c>
      <c r="B8" t="s">
        <v>12</v>
      </c>
      <c r="C8" t="s">
        <v>7</v>
      </c>
    </row>
    <row r="9" spans="1:8" x14ac:dyDescent="0.35">
      <c r="A9" s="2">
        <v>45868</v>
      </c>
      <c r="B9" t="s">
        <v>12</v>
      </c>
      <c r="C9" t="s">
        <v>7</v>
      </c>
    </row>
    <row r="10" spans="1:8" x14ac:dyDescent="0.35">
      <c r="A10" s="2">
        <v>45869</v>
      </c>
      <c r="B10" t="s">
        <v>12</v>
      </c>
      <c r="C10" t="s">
        <v>7</v>
      </c>
    </row>
    <row r="11" spans="1:8" x14ac:dyDescent="0.35">
      <c r="A11" s="2">
        <v>45870</v>
      </c>
      <c r="B11" t="s">
        <v>12</v>
      </c>
      <c r="C11" t="s">
        <v>7</v>
      </c>
    </row>
    <row r="12" spans="1:8" x14ac:dyDescent="0.35">
      <c r="A12" s="2">
        <v>45887</v>
      </c>
      <c r="B12" t="s">
        <v>13</v>
      </c>
      <c r="C12" t="s">
        <v>7</v>
      </c>
    </row>
    <row r="13" spans="1:8" x14ac:dyDescent="0.35">
      <c r="A13" s="2">
        <v>45888</v>
      </c>
      <c r="B13" t="s">
        <v>13</v>
      </c>
      <c r="C13" t="s">
        <v>7</v>
      </c>
    </row>
    <row r="14" spans="1:8" x14ac:dyDescent="0.35">
      <c r="A14" s="2">
        <v>45889</v>
      </c>
      <c r="B14" t="s">
        <v>13</v>
      </c>
      <c r="C14" t="s">
        <v>7</v>
      </c>
    </row>
    <row r="15" spans="1:8" x14ac:dyDescent="0.35">
      <c r="A15" s="2">
        <v>45890</v>
      </c>
      <c r="B15" t="s">
        <v>13</v>
      </c>
      <c r="C15" t="s">
        <v>7</v>
      </c>
    </row>
    <row r="16" spans="1:8" x14ac:dyDescent="0.35">
      <c r="A16" s="2">
        <v>45892</v>
      </c>
      <c r="B16" t="s">
        <v>14</v>
      </c>
      <c r="C16" t="s">
        <v>7</v>
      </c>
    </row>
    <row r="17" spans="1:5" x14ac:dyDescent="0.35">
      <c r="A17" s="2">
        <v>45899</v>
      </c>
      <c r="B17" t="s">
        <v>15</v>
      </c>
    </row>
    <row r="18" spans="1:5" x14ac:dyDescent="0.35">
      <c r="A18" s="2">
        <v>45900</v>
      </c>
      <c r="B18" t="s">
        <v>16</v>
      </c>
    </row>
    <row r="19" spans="1:5" x14ac:dyDescent="0.35">
      <c r="A19" s="2">
        <v>45920</v>
      </c>
      <c r="B19" t="s">
        <v>17</v>
      </c>
      <c r="C19" t="s">
        <v>18</v>
      </c>
    </row>
    <row r="20" spans="1:5" x14ac:dyDescent="0.35">
      <c r="A20" s="2">
        <v>45913</v>
      </c>
      <c r="B20" t="s">
        <v>19</v>
      </c>
    </row>
    <row r="21" spans="1:5" x14ac:dyDescent="0.35">
      <c r="A21" s="2">
        <v>45914</v>
      </c>
      <c r="B21" t="s">
        <v>20</v>
      </c>
    </row>
    <row r="22" spans="1:5" x14ac:dyDescent="0.35">
      <c r="A22" s="2">
        <v>45919</v>
      </c>
      <c r="B22" t="s">
        <v>21</v>
      </c>
      <c r="C22" t="s">
        <v>18</v>
      </c>
    </row>
    <row r="23" spans="1:5" x14ac:dyDescent="0.35">
      <c r="A23" s="2">
        <v>45920</v>
      </c>
      <c r="B23" t="s">
        <v>21</v>
      </c>
      <c r="C23" t="s">
        <v>18</v>
      </c>
    </row>
    <row r="24" spans="1:5" x14ac:dyDescent="0.35">
      <c r="A24" s="2">
        <v>45921</v>
      </c>
      <c r="B24" t="s">
        <v>21</v>
      </c>
      <c r="C24" t="s">
        <v>18</v>
      </c>
    </row>
    <row r="25" spans="1:5" x14ac:dyDescent="0.35">
      <c r="A25" s="2">
        <v>45928</v>
      </c>
      <c r="B25" t="s">
        <v>22</v>
      </c>
      <c r="C25" t="s">
        <v>7</v>
      </c>
    </row>
    <row r="26" spans="1:5" x14ac:dyDescent="0.35">
      <c r="A26" s="2">
        <v>45941</v>
      </c>
      <c r="B26" t="s">
        <v>23</v>
      </c>
      <c r="C26" t="s">
        <v>7</v>
      </c>
    </row>
    <row r="27" spans="1:5" x14ac:dyDescent="0.35">
      <c r="A27" s="2">
        <v>45943</v>
      </c>
      <c r="B27" t="s">
        <v>24</v>
      </c>
      <c r="C27" t="s">
        <v>7</v>
      </c>
    </row>
    <row r="28" spans="1:5" x14ac:dyDescent="0.35">
      <c r="A28" s="2">
        <v>45944</v>
      </c>
      <c r="B28" t="s">
        <v>24</v>
      </c>
      <c r="C28" t="s">
        <v>7</v>
      </c>
    </row>
    <row r="29" spans="1:5" x14ac:dyDescent="0.35">
      <c r="A29" s="2">
        <v>45945</v>
      </c>
      <c r="B29" t="s">
        <v>24</v>
      </c>
      <c r="C29" t="s">
        <v>7</v>
      </c>
    </row>
    <row r="30" spans="1:5" x14ac:dyDescent="0.35">
      <c r="A30" s="2">
        <v>45946</v>
      </c>
      <c r="B30" t="s">
        <v>25</v>
      </c>
      <c r="C30" t="s">
        <v>7</v>
      </c>
    </row>
    <row r="31" spans="1:5" x14ac:dyDescent="0.35">
      <c r="A31" s="2">
        <v>45947</v>
      </c>
      <c r="B31" t="s">
        <v>25</v>
      </c>
      <c r="C31" t="s">
        <v>7</v>
      </c>
    </row>
    <row r="32" spans="1:5" x14ac:dyDescent="0.35">
      <c r="A32" s="2">
        <v>46015</v>
      </c>
      <c r="B32" s="5" t="s">
        <v>26</v>
      </c>
      <c r="C32" s="5"/>
      <c r="E32" t="s">
        <v>27</v>
      </c>
    </row>
    <row r="33" spans="1:5" x14ac:dyDescent="0.35">
      <c r="A33" s="2">
        <v>46016</v>
      </c>
      <c r="B33" s="5" t="s">
        <v>28</v>
      </c>
      <c r="C33" s="5"/>
      <c r="E33" t="s">
        <v>27</v>
      </c>
    </row>
    <row r="34" spans="1:5" x14ac:dyDescent="0.35">
      <c r="A34" s="2">
        <v>46017</v>
      </c>
      <c r="B34" s="5" t="s">
        <v>29</v>
      </c>
      <c r="C34" s="5"/>
      <c r="E34" t="s">
        <v>27</v>
      </c>
    </row>
    <row r="35" spans="1:5" x14ac:dyDescent="0.35">
      <c r="A35" s="2">
        <v>46019</v>
      </c>
      <c r="B35" t="s">
        <v>30</v>
      </c>
      <c r="C35" t="s">
        <v>18</v>
      </c>
    </row>
    <row r="36" spans="1:5" x14ac:dyDescent="0.35">
      <c r="B36" s="5"/>
      <c r="C36" s="5"/>
    </row>
    <row r="37" spans="1:5" x14ac:dyDescent="0.35">
      <c r="B37" s="5"/>
      <c r="C37" s="5"/>
    </row>
    <row r="38" spans="1:5" x14ac:dyDescent="0.35">
      <c r="A38" s="2">
        <v>46038</v>
      </c>
      <c r="B38" t="s">
        <v>31</v>
      </c>
      <c r="C38" t="s">
        <v>18</v>
      </c>
    </row>
    <row r="39" spans="1:5" x14ac:dyDescent="0.35">
      <c r="A39" s="2">
        <v>46110</v>
      </c>
      <c r="B39" t="s">
        <v>32</v>
      </c>
      <c r="C39" t="s">
        <v>7</v>
      </c>
    </row>
    <row r="40" spans="1:5" x14ac:dyDescent="0.35">
      <c r="A40" s="2">
        <v>46156</v>
      </c>
      <c r="B40" s="5" t="s">
        <v>33</v>
      </c>
      <c r="C40" s="5"/>
      <c r="E40" t="s">
        <v>27</v>
      </c>
    </row>
    <row r="41" spans="1:5" x14ac:dyDescent="0.35">
      <c r="A41" s="2">
        <v>46166</v>
      </c>
      <c r="B41" s="5" t="s">
        <v>34</v>
      </c>
      <c r="C41" s="5"/>
      <c r="E41" t="s">
        <v>27</v>
      </c>
    </row>
    <row r="42" spans="1:5" x14ac:dyDescent="0.35">
      <c r="A42" s="2">
        <v>46167</v>
      </c>
      <c r="B42" s="5" t="s">
        <v>35</v>
      </c>
      <c r="C42" s="5"/>
      <c r="E42" t="s">
        <v>27</v>
      </c>
    </row>
    <row r="43" spans="1:5" x14ac:dyDescent="0.35">
      <c r="A43" s="2">
        <v>45901</v>
      </c>
      <c r="B43" t="s">
        <v>36</v>
      </c>
      <c r="C43" s="5" t="s">
        <v>18</v>
      </c>
    </row>
    <row r="44" spans="1:5" x14ac:dyDescent="0.35">
      <c r="A44" s="2">
        <v>46123</v>
      </c>
      <c r="B44" t="s">
        <v>37</v>
      </c>
    </row>
    <row r="45" spans="1:5" x14ac:dyDescent="0.35">
      <c r="A45" s="2">
        <v>46052</v>
      </c>
      <c r="B45" t="s">
        <v>38</v>
      </c>
    </row>
    <row r="46" spans="1:5" x14ac:dyDescent="0.35">
      <c r="A46" s="2">
        <v>46101</v>
      </c>
      <c r="B46" t="s">
        <v>39</v>
      </c>
    </row>
    <row r="47" spans="1:5" x14ac:dyDescent="0.35">
      <c r="A47" s="2">
        <v>46110</v>
      </c>
      <c r="B47" t="s">
        <v>40</v>
      </c>
    </row>
    <row r="48" spans="1:5" x14ac:dyDescent="0.35">
      <c r="A48" s="2">
        <v>46003</v>
      </c>
      <c r="B48" t="s">
        <v>41</v>
      </c>
    </row>
    <row r="49" spans="1:2" x14ac:dyDescent="0.35">
      <c r="A49" s="2">
        <v>46010</v>
      </c>
      <c r="B49" t="s">
        <v>42</v>
      </c>
    </row>
    <row r="50" spans="1:2" x14ac:dyDescent="0.35">
      <c r="B50" t="s">
        <v>43</v>
      </c>
    </row>
    <row r="52" spans="1:2" x14ac:dyDescent="0.35">
      <c r="A52" s="2">
        <v>46130</v>
      </c>
      <c r="B52" t="s">
        <v>44</v>
      </c>
    </row>
    <row r="53" spans="1:2" x14ac:dyDescent="0.35">
      <c r="A53" s="2">
        <v>46131</v>
      </c>
      <c r="B53" t="s">
        <v>44</v>
      </c>
    </row>
    <row r="54" spans="1:2" x14ac:dyDescent="0.35">
      <c r="A54" s="2">
        <v>46138</v>
      </c>
      <c r="B54" t="s">
        <v>64</v>
      </c>
    </row>
  </sheetData>
  <sheetProtection algorithmName="SHA-512" hashValue="E0wJTarf1XTRu9quGc+RqGIGc5Fjeff7UDi+vlTGQFDls/GkEavSOik426HbIQOZVeDFYaag2JCBE3LpGke4rw==" saltValue="PB/zOzRpzYPFsH7SoTwsyQ==" spinCount="100000" sheet="1" objects="1" scenarios="1"/>
  <phoneticPr fontId="6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Kalender</vt:lpstr>
      <vt:lpstr>Aktiviteter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Line Dithmer</dc:creator>
  <cp:keywords/>
  <dc:description/>
  <cp:lastModifiedBy>Line Dithmer</cp:lastModifiedBy>
  <cp:revision/>
  <dcterms:created xsi:type="dcterms:W3CDTF">2025-06-23T15:52:43Z</dcterms:created>
  <dcterms:modified xsi:type="dcterms:W3CDTF">2025-09-10T17:14:32Z</dcterms:modified>
  <cp:category/>
  <cp:contentStatus/>
</cp:coreProperties>
</file>