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"/>
    </mc:Choice>
  </mc:AlternateContent>
  <xr:revisionPtr revIDLastSave="0" documentId="13_ncr:1_{E2072E0E-A74B-4D41-B90D-844C4744BAA6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F6" i="1" l="1"/>
  <c r="D24" i="1" l="1"/>
  <c r="D37" i="2" l="1"/>
  <c r="F12" i="1"/>
  <c r="D35" i="2"/>
  <c r="D36" i="2"/>
  <c r="D34" i="2"/>
  <c r="E24" i="1" l="1"/>
  <c r="B38" i="3" l="1"/>
  <c r="C7" i="2" l="1"/>
  <c r="C8" i="2"/>
  <c r="C9" i="2"/>
  <c r="C10" i="2"/>
  <c r="C11" i="2"/>
  <c r="C12" i="2"/>
  <c r="C13" i="2"/>
  <c r="D28" i="3" l="1"/>
  <c r="D17" i="3"/>
  <c r="G24" i="1"/>
  <c r="F3" i="1"/>
  <c r="D30" i="3"/>
  <c r="D31" i="3"/>
  <c r="D32" i="3"/>
  <c r="D33" i="3"/>
  <c r="D34" i="3"/>
  <c r="F28" i="3"/>
  <c r="F17" i="3"/>
  <c r="F5" i="3"/>
  <c r="E28" i="3"/>
  <c r="F14" i="1"/>
  <c r="F19" i="1"/>
  <c r="F21" i="1"/>
  <c r="F23" i="1"/>
  <c r="F22" i="1"/>
  <c r="F17" i="1"/>
  <c r="F11" i="1"/>
  <c r="F9" i="1"/>
  <c r="F8" i="1"/>
  <c r="F5" i="1"/>
  <c r="F18" i="1"/>
  <c r="F13" i="1"/>
  <c r="F20" i="1"/>
  <c r="F7" i="1"/>
  <c r="F15" i="1"/>
  <c r="F10" i="1"/>
  <c r="F4" i="1"/>
  <c r="F16" i="1"/>
  <c r="F2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<sst xmlns="http://schemas.openxmlformats.org/spreadsheetml/2006/main" count="150" uniqueCount="74">
  <si>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</si>
  <si>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</si>
  <si>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</si>
  <si>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</si>
  <si>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</si>
  <si>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</si>
  <si>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</si>
  <si>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</si>
  <si>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</si>
  <si>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</si>
  <si>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</si>
  <si>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</si>
  <si>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</si>
  <si>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</si>
  <si>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</si>
  <si>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</si>
  <si>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</si>
  <si>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</si>
  <si>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</si>
  <si>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</si>
  <si>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</si>
  <si>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</si>
  <si>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</si>
  <si>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</si>
  <si>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</si>
  <si>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</si>
  <si>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</si>
  <si>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</si>
  <si>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</si>
  <si>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</si>
  <si>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</si>
  <si>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</si>
  <si>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</si>
  <si>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</si>
  <si>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</si>
  <si>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</si>
  <si>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</si>
  <si>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</si>
  <si>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</si>
  <si>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</si>
  <si>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</si>
  <si>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</si>
  <si>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</si>
  <si>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</si>
  <si>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</si>
  <si>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</si>
  <si>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</si>
  <si>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</si>
  <si>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</si>
  <si>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</si>
  <si>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</si>
  <si>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</si>
  <si>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</si>
  <si>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</si>
  <si>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</si>
  <si>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</si>
  <si>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</si>
  <si>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</si>
  <si>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</si>
  <si>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</si>
  <si>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</si>
  <si>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</si>
  <si>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</si>
  <si>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</si>
  <si>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</si>
  <si>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</si>
  <si>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</si>
  <si>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r>
      <t xml:space="preserve">Afløser: *Åse Kondrup 2097 2847  Vibeke Ibsen 2336 1254, </t>
    </r>
    <r>
      <rPr>
        <sz val="12"/>
        <color theme="1"/>
        <rFont val="Arial"/>
        <family val="2"/>
      </rPr>
      <t>Per Bertelsen 6054 7200</t>
    </r>
  </si>
  <si>
    <t>19. marts</t>
  </si>
  <si>
    <t>Rækkerne er LÅST</t>
  </si>
  <si>
    <t>26. marts</t>
  </si>
  <si>
    <t>Næste spilledag: AFSLUTNING Onsdag den 2. april 2025</t>
  </si>
  <si>
    <t>26. marts 2025</t>
  </si>
  <si>
    <t>Næste spilledag: AFSLUTNING Onsdag d. 2. april.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</si>
</sst>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33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13" zoomScale="70" zoomScaleNormal="70" workbookViewId="0">
      <selection activeCell="G2" sqref="G2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0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4" t="s">
        <v>20</v>
      </c>
      <c r="D1" s="65"/>
      <c r="E1" s="153" t="s">
        <v>68</v>
      </c>
      <c r="F1" s="15" t="s">
        <v>9</v>
      </c>
      <c r="G1" s="172" t="s">
        <v>70</v>
      </c>
      <c r="H1" s="98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08" t="s">
        <v>61</v>
      </c>
      <c r="D2" s="91">
        <v>659</v>
      </c>
      <c r="E2" s="191">
        <v>83</v>
      </c>
      <c r="F2" s="47">
        <f t="shared" ref="F2" si="0">D2+E2</f>
        <v>742</v>
      </c>
      <c r="G2" s="173"/>
      <c r="H2" s="48"/>
      <c r="I2" s="37">
        <f t="shared" ref="I2:I22" ca="1" si="1">RAND()</f>
        <v>0.76508539749970339</v>
      </c>
      <c r="K2" s="100"/>
      <c r="L2" s="4"/>
    </row>
    <row r="3" spans="1:12" ht="15.45" thickBot="1">
      <c r="A3" s="22">
        <v>2</v>
      </c>
      <c r="B3" s="59" t="s">
        <v>0</v>
      </c>
      <c r="C3" s="109" t="s">
        <v>27</v>
      </c>
      <c r="D3" s="92">
        <v>654</v>
      </c>
      <c r="E3" s="189">
        <v>68</v>
      </c>
      <c r="F3" s="47">
        <f t="shared" ref="F3:F23" si="2">D3+E3</f>
        <v>722</v>
      </c>
      <c r="G3" s="173"/>
      <c r="H3" s="49"/>
      <c r="I3" s="53">
        <f t="shared" ca="1" si="1"/>
        <v>0.28036660080378994</v>
      </c>
      <c r="K3" s="100"/>
      <c r="L3" s="4"/>
    </row>
    <row r="4" spans="1:12" ht="15.45" thickBot="1">
      <c r="A4" s="22">
        <v>3</v>
      </c>
      <c r="B4" s="59" t="s">
        <v>0</v>
      </c>
      <c r="C4" s="109" t="s">
        <v>39</v>
      </c>
      <c r="D4" s="93">
        <v>608</v>
      </c>
      <c r="E4" s="189">
        <v>73</v>
      </c>
      <c r="F4" s="47">
        <f t="shared" si="2"/>
        <v>681</v>
      </c>
      <c r="G4" s="55"/>
      <c r="H4" s="49"/>
      <c r="I4" s="37">
        <f t="shared" ca="1" si="1"/>
        <v>0.39141876343469728</v>
      </c>
      <c r="K4" s="71"/>
      <c r="L4" s="4"/>
    </row>
    <row r="5" spans="1:12" ht="15.45" thickBot="1">
      <c r="A5" s="22">
        <v>4</v>
      </c>
      <c r="B5" s="59" t="s">
        <v>1</v>
      </c>
      <c r="C5" s="109" t="s">
        <v>26</v>
      </c>
      <c r="D5" s="107">
        <v>596</v>
      </c>
      <c r="E5" s="189">
        <v>64</v>
      </c>
      <c r="F5" s="47">
        <f t="shared" si="2"/>
        <v>660</v>
      </c>
      <c r="G5" s="173"/>
      <c r="H5" s="49"/>
      <c r="I5" s="37">
        <f t="shared" ca="1" si="1"/>
        <v>0.18031703130056687</v>
      </c>
      <c r="K5" s="100"/>
      <c r="L5" s="4"/>
    </row>
    <row r="6" spans="1:12" ht="15.45" thickBot="1">
      <c r="A6" s="22">
        <v>5</v>
      </c>
      <c r="B6" s="56" t="s">
        <v>1</v>
      </c>
      <c r="C6" s="109" t="s">
        <v>63</v>
      </c>
      <c r="D6" s="93">
        <v>585</v>
      </c>
      <c r="E6" s="192">
        <v>52</v>
      </c>
      <c r="F6" s="47">
        <f t="shared" si="2"/>
        <v>637</v>
      </c>
      <c r="G6" s="54"/>
      <c r="H6" s="49"/>
      <c r="I6" s="37">
        <f t="shared" ca="1" si="1"/>
        <v>0.17780825716956761</v>
      </c>
      <c r="K6" s="100"/>
      <c r="L6" s="4"/>
    </row>
    <row r="7" spans="1:12" ht="15.45" thickBot="1">
      <c r="A7" s="22">
        <v>6</v>
      </c>
      <c r="B7" s="59" t="s">
        <v>1</v>
      </c>
      <c r="C7" s="109" t="s">
        <v>25</v>
      </c>
      <c r="D7" s="94">
        <v>574</v>
      </c>
      <c r="E7" s="67">
        <v>56</v>
      </c>
      <c r="F7" s="47">
        <f t="shared" si="2"/>
        <v>630</v>
      </c>
      <c r="G7" s="173"/>
      <c r="H7" s="50"/>
      <c r="I7" s="37">
        <f t="shared" ca="1" si="1"/>
        <v>0.68426104165684032</v>
      </c>
      <c r="K7" s="100"/>
      <c r="L7" s="4"/>
    </row>
    <row r="8" spans="1:12" ht="15.45" thickBot="1">
      <c r="A8" s="22">
        <v>7</v>
      </c>
      <c r="B8" s="56" t="s">
        <v>3</v>
      </c>
      <c r="C8" s="109" t="s">
        <v>32</v>
      </c>
      <c r="D8" s="93">
        <v>570</v>
      </c>
      <c r="E8" s="66">
        <v>59</v>
      </c>
      <c r="F8" s="47">
        <f t="shared" si="2"/>
        <v>629</v>
      </c>
      <c r="G8" s="173"/>
      <c r="H8" s="49"/>
      <c r="I8" s="37">
        <f t="shared" ca="1" si="1"/>
        <v>0.83456024313348098</v>
      </c>
      <c r="K8" s="72"/>
      <c r="L8" s="4"/>
    </row>
    <row r="9" spans="1:12" ht="15.45" thickBot="1">
      <c r="A9" s="24">
        <v>8</v>
      </c>
      <c r="B9" s="155" t="s">
        <v>2</v>
      </c>
      <c r="C9" s="109" t="s">
        <v>54</v>
      </c>
      <c r="D9" s="95">
        <v>574</v>
      </c>
      <c r="E9" s="185">
        <v>49</v>
      </c>
      <c r="F9" s="47">
        <f t="shared" si="2"/>
        <v>623</v>
      </c>
      <c r="G9" s="187"/>
      <c r="H9" s="51"/>
      <c r="I9" s="37">
        <f t="shared" ca="1" si="1"/>
        <v>0.46675772004384453</v>
      </c>
      <c r="K9" s="101"/>
      <c r="L9" s="4"/>
    </row>
    <row r="10" spans="1:12" ht="15.45" thickBot="1">
      <c r="A10" s="39">
        <v>1</v>
      </c>
      <c r="B10" s="58" t="s">
        <v>3</v>
      </c>
      <c r="C10" s="109" t="s">
        <v>56</v>
      </c>
      <c r="D10" s="94">
        <v>568</v>
      </c>
      <c r="E10" s="190">
        <v>74</v>
      </c>
      <c r="F10" s="47">
        <f t="shared" si="2"/>
        <v>642</v>
      </c>
      <c r="G10" s="188"/>
      <c r="H10" s="52"/>
      <c r="I10" s="37">
        <f t="shared" ca="1" si="1"/>
        <v>0.42654745903798175</v>
      </c>
      <c r="K10" s="100"/>
      <c r="L10" s="4"/>
    </row>
    <row r="11" spans="1:12" ht="15.45" thickBot="1">
      <c r="A11" s="22">
        <v>2</v>
      </c>
      <c r="B11" s="59" t="s">
        <v>5</v>
      </c>
      <c r="C11" s="109" t="s">
        <v>29</v>
      </c>
      <c r="D11" s="92">
        <v>563</v>
      </c>
      <c r="E11" s="67">
        <v>79</v>
      </c>
      <c r="F11" s="47">
        <f t="shared" si="2"/>
        <v>642</v>
      </c>
      <c r="G11" s="55"/>
      <c r="H11" s="49"/>
      <c r="I11" s="53">
        <f t="shared" ca="1" si="1"/>
        <v>0.3440630780683992</v>
      </c>
      <c r="J11" s="15"/>
      <c r="K11" s="4"/>
      <c r="L11" s="4"/>
    </row>
    <row r="12" spans="1:12" ht="15.45" thickBot="1">
      <c r="A12" s="22">
        <v>3</v>
      </c>
      <c r="B12" s="59" t="s">
        <v>5</v>
      </c>
      <c r="C12" s="109" t="s">
        <v>30</v>
      </c>
      <c r="D12" s="92">
        <v>554</v>
      </c>
      <c r="E12" s="66">
        <v>72</v>
      </c>
      <c r="F12" s="47">
        <f t="shared" si="2"/>
        <v>626</v>
      </c>
      <c r="G12" s="154"/>
      <c r="H12" s="49"/>
      <c r="I12" s="37">
        <f t="shared" ca="1" si="1"/>
        <v>0.87023037292199124</v>
      </c>
      <c r="K12" s="72"/>
      <c r="L12" s="4"/>
    </row>
    <row r="13" spans="1:12" ht="15.45" thickBot="1">
      <c r="A13" s="22">
        <v>4</v>
      </c>
      <c r="B13" s="56" t="s">
        <v>5</v>
      </c>
      <c r="C13" s="109" t="s">
        <v>28</v>
      </c>
      <c r="D13" s="93">
        <v>564</v>
      </c>
      <c r="E13" s="66">
        <v>57</v>
      </c>
      <c r="F13" s="47">
        <f t="shared" si="2"/>
        <v>621</v>
      </c>
      <c r="G13" s="54"/>
      <c r="H13" s="49"/>
      <c r="I13" s="37">
        <f t="shared" ca="1" si="1"/>
        <v>0.60259234375077042</v>
      </c>
      <c r="K13" s="100"/>
      <c r="L13" s="100"/>
    </row>
    <row r="14" spans="1:12" ht="15.45" thickBot="1">
      <c r="A14" s="22">
        <v>5</v>
      </c>
      <c r="B14" s="56" t="s">
        <v>4</v>
      </c>
      <c r="C14" s="109" t="s">
        <v>49</v>
      </c>
      <c r="D14" s="93">
        <v>558</v>
      </c>
      <c r="E14" s="66">
        <v>60</v>
      </c>
      <c r="F14" s="47">
        <f t="shared" si="2"/>
        <v>618</v>
      </c>
      <c r="G14" s="154"/>
      <c r="H14" s="49"/>
      <c r="I14" s="37">
        <f t="shared" ca="1" si="1"/>
        <v>0.9718284297363341</v>
      </c>
      <c r="J14" s="42"/>
      <c r="K14" s="120"/>
      <c r="L14" s="4"/>
    </row>
    <row r="15" spans="1:12" ht="15.45" thickBot="1">
      <c r="A15" s="22">
        <v>6</v>
      </c>
      <c r="B15" s="59" t="s">
        <v>2</v>
      </c>
      <c r="C15" s="109" t="s">
        <v>34</v>
      </c>
      <c r="D15" s="96">
        <v>551</v>
      </c>
      <c r="E15" s="67">
        <v>64</v>
      </c>
      <c r="F15" s="47">
        <f t="shared" si="2"/>
        <v>615</v>
      </c>
      <c r="G15" s="173"/>
      <c r="H15" s="49"/>
      <c r="I15" s="37">
        <f t="shared" ca="1" si="1"/>
        <v>0.5801922251610574</v>
      </c>
      <c r="K15" s="4"/>
      <c r="L15" s="4"/>
    </row>
    <row r="16" spans="1:12" ht="15.45" thickBot="1">
      <c r="A16" s="22">
        <v>7</v>
      </c>
      <c r="B16" s="59" t="s">
        <v>35</v>
      </c>
      <c r="C16" s="109" t="s">
        <v>59</v>
      </c>
      <c r="D16" s="96">
        <v>561</v>
      </c>
      <c r="E16" s="67">
        <v>51</v>
      </c>
      <c r="F16" s="47">
        <f t="shared" si="2"/>
        <v>612</v>
      </c>
      <c r="G16" s="154"/>
      <c r="H16" s="49"/>
      <c r="I16" s="37">
        <f t="shared" ca="1" si="1"/>
        <v>0.35669551647044895</v>
      </c>
      <c r="K16" s="100"/>
      <c r="L16" s="4"/>
    </row>
    <row r="17" spans="1:12" ht="15.45" thickBot="1">
      <c r="A17" s="22">
        <v>8</v>
      </c>
      <c r="B17" s="59" t="s">
        <v>17</v>
      </c>
      <c r="C17" s="109" t="s">
        <v>31</v>
      </c>
      <c r="D17" s="97">
        <v>552</v>
      </c>
      <c r="E17" s="121">
        <v>47</v>
      </c>
      <c r="F17" s="47">
        <f t="shared" si="2"/>
        <v>599</v>
      </c>
      <c r="G17" s="187"/>
      <c r="H17" s="51"/>
      <c r="I17" s="43">
        <f t="shared" ca="1" si="1"/>
        <v>0.96202269291137865</v>
      </c>
      <c r="K17" s="72"/>
      <c r="L17" s="4"/>
    </row>
    <row r="18" spans="1:12" ht="15.45" thickBot="1">
      <c r="A18" s="23">
        <v>1</v>
      </c>
      <c r="B18" s="57" t="s">
        <v>6</v>
      </c>
      <c r="C18" s="108" t="s">
        <v>66</v>
      </c>
      <c r="D18" s="91">
        <v>544</v>
      </c>
      <c r="E18" s="190">
        <v>68</v>
      </c>
      <c r="F18" s="47">
        <f t="shared" si="2"/>
        <v>612</v>
      </c>
      <c r="G18" s="188"/>
      <c r="H18" s="48"/>
      <c r="I18" s="37">
        <f t="shared" ca="1" si="1"/>
        <v>0.31311421910827308</v>
      </c>
      <c r="K18" s="4"/>
      <c r="L18" s="4"/>
    </row>
    <row r="19" spans="1:12" ht="15.45" thickBot="1">
      <c r="A19" s="22">
        <v>2</v>
      </c>
      <c r="B19" s="59" t="s">
        <v>2</v>
      </c>
      <c r="C19" s="109" t="s">
        <v>41</v>
      </c>
      <c r="D19" s="93">
        <v>548</v>
      </c>
      <c r="E19" s="67">
        <v>57</v>
      </c>
      <c r="F19" s="47">
        <f t="shared" si="2"/>
        <v>605</v>
      </c>
      <c r="G19" s="154"/>
      <c r="H19" s="49"/>
      <c r="I19" s="37">
        <f t="shared" ca="1" si="1"/>
        <v>4.3022275013825606E-2</v>
      </c>
      <c r="K19" s="4"/>
      <c r="L19" s="4"/>
    </row>
    <row r="20" spans="1:12" ht="15.45" thickBot="1">
      <c r="A20" s="22">
        <v>3</v>
      </c>
      <c r="B20" s="59" t="s">
        <v>7</v>
      </c>
      <c r="C20" s="109" t="s">
        <v>33</v>
      </c>
      <c r="D20" s="93">
        <v>524</v>
      </c>
      <c r="E20" s="67">
        <v>69</v>
      </c>
      <c r="F20" s="47">
        <f t="shared" si="2"/>
        <v>593</v>
      </c>
      <c r="G20" s="173"/>
      <c r="H20" s="49"/>
      <c r="I20" s="37">
        <f t="shared" ca="1" si="1"/>
        <v>0.71580764154718535</v>
      </c>
      <c r="K20" s="4"/>
      <c r="L20" s="4"/>
    </row>
    <row r="21" spans="1:12" ht="15.45" thickBot="1">
      <c r="A21" s="22">
        <v>4</v>
      </c>
      <c r="B21" s="59" t="s">
        <v>6</v>
      </c>
      <c r="C21" s="109" t="s">
        <v>55</v>
      </c>
      <c r="D21" s="93">
        <v>535</v>
      </c>
      <c r="E21" s="66">
        <v>52</v>
      </c>
      <c r="F21" s="47">
        <f t="shared" si="2"/>
        <v>587</v>
      </c>
      <c r="G21" s="55"/>
      <c r="H21" s="49"/>
      <c r="I21" s="37">
        <f t="shared" ca="1" si="1"/>
        <v>0.28737192698865377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09" t="s">
        <v>44</v>
      </c>
      <c r="D22" s="93">
        <v>517</v>
      </c>
      <c r="E22" s="67">
        <v>65</v>
      </c>
      <c r="F22" s="47">
        <f t="shared" si="2"/>
        <v>582</v>
      </c>
      <c r="G22" s="54"/>
      <c r="H22" s="49"/>
      <c r="I22" s="37">
        <f t="shared" ca="1" si="1"/>
        <v>0.68102738307442912</v>
      </c>
      <c r="J22" s="4"/>
      <c r="K22" s="4"/>
      <c r="L22" s="4"/>
    </row>
    <row r="23" spans="1:12" ht="15.45" thickBot="1">
      <c r="A23" s="24">
        <v>6</v>
      </c>
      <c r="B23" s="155" t="s">
        <v>7</v>
      </c>
      <c r="C23" s="109" t="s">
        <v>58</v>
      </c>
      <c r="D23" s="95">
        <v>510</v>
      </c>
      <c r="E23" s="121">
        <v>69</v>
      </c>
      <c r="F23" s="149">
        <f t="shared" si="2"/>
        <v>579</v>
      </c>
      <c r="G23" s="174"/>
      <c r="H23" s="51"/>
      <c r="I23" s="37">
        <f t="shared" ref="I23" ca="1" si="3">RAND()</f>
        <v>5.4267968560050117E-2</v>
      </c>
      <c r="K23" s="4"/>
      <c r="L23" s="4"/>
    </row>
    <row r="24" spans="1:12" ht="15" customHeight="1">
      <c r="A24" s="15"/>
      <c r="B24" s="15"/>
      <c r="C24" s="71"/>
      <c r="D24" s="106">
        <f>SUM(D2:D23)</f>
        <v>12469</v>
      </c>
      <c r="E24" s="106">
        <f>SUM(E2:E23)</f>
        <v>1388</v>
      </c>
      <c r="F24" s="102"/>
      <c r="G24" s="105">
        <f>SUM(G2:G23)</f>
        <v>0</v>
      </c>
      <c r="H24" s="102"/>
      <c r="I24" s="37"/>
      <c r="J24" s="102"/>
      <c r="K24" s="103"/>
      <c r="L24" s="4"/>
    </row>
    <row r="25" spans="1:12">
      <c r="A25" s="15"/>
      <c r="B25" s="15"/>
      <c r="C25" s="100"/>
      <c r="D25" s="106"/>
      <c r="E25" s="106"/>
      <c r="F25" s="102"/>
      <c r="G25" s="104"/>
      <c r="H25" s="102"/>
      <c r="I25" s="53"/>
      <c r="J25" s="102"/>
      <c r="K25" s="103"/>
      <c r="L25" s="4"/>
    </row>
    <row r="26" spans="1:12" ht="15.45">
      <c r="A26" s="2"/>
      <c r="B26" s="114"/>
      <c r="C26" s="110"/>
      <c r="D26" s="36"/>
      <c r="E26" s="68"/>
      <c r="F26" s="36"/>
      <c r="G26" s="102"/>
      <c r="H26" s="4"/>
      <c r="J26" s="102"/>
      <c r="K26" s="104"/>
      <c r="L26" s="100"/>
    </row>
    <row r="27" spans="1:12">
      <c r="B27" s="1" t="s">
        <v>57</v>
      </c>
      <c r="J27" s="102"/>
      <c r="K27" s="103"/>
      <c r="L27" s="100"/>
    </row>
    <row r="28" spans="1:12" ht="15.75" customHeight="1">
      <c r="B28" s="110" t="s">
        <v>36</v>
      </c>
      <c r="C28"/>
      <c r="J28" s="102"/>
      <c r="K28" s="103"/>
      <c r="L28" s="100"/>
    </row>
    <row r="29" spans="1:12" ht="15.75" customHeight="1">
      <c r="B29" s="111" t="s">
        <v>37</v>
      </c>
      <c r="C29" s="112"/>
      <c r="D29" s="112"/>
      <c r="G29" s="171"/>
      <c r="H29" s="102"/>
      <c r="I29" s="15"/>
      <c r="J29" s="102"/>
      <c r="K29" s="104"/>
      <c r="L29" s="100"/>
    </row>
    <row r="30" spans="1:12">
      <c r="B30" s="113" t="s">
        <v>40</v>
      </c>
      <c r="C30" s="112"/>
      <c r="D30" s="112"/>
      <c r="G30" s="170" t="s">
        <v>64</v>
      </c>
      <c r="H30" s="102"/>
      <c r="I30" s="15"/>
      <c r="J30" s="102"/>
      <c r="K30" s="103"/>
      <c r="L30" s="100"/>
    </row>
    <row r="31" spans="1:12" ht="15.45">
      <c r="B31" s="119" t="s">
        <v>71</v>
      </c>
      <c r="C31" s="118"/>
      <c r="D31" s="78"/>
      <c r="H31" s="102"/>
      <c r="I31" s="15"/>
      <c r="J31" s="102"/>
      <c r="K31" s="103"/>
      <c r="L31" s="100"/>
    </row>
    <row r="32" spans="1:12">
      <c r="B32" s="113" t="s">
        <v>45</v>
      </c>
      <c r="H32" s="102"/>
      <c r="I32" s="15"/>
      <c r="J32" s="102"/>
      <c r="K32" s="103"/>
      <c r="L32" s="100"/>
    </row>
    <row r="33" spans="1:12">
      <c r="B33" s="1" t="s">
        <v>52</v>
      </c>
      <c r="H33" s="102"/>
      <c r="I33" s="15"/>
      <c r="J33" s="102"/>
      <c r="K33" s="104"/>
      <c r="L33" s="100"/>
    </row>
    <row r="34" spans="1:12">
      <c r="B34" s="116" t="s">
        <v>51</v>
      </c>
      <c r="C34" s="116" t="s">
        <v>62</v>
      </c>
      <c r="H34" s="102"/>
      <c r="I34" s="15"/>
      <c r="J34" s="102"/>
      <c r="K34" s="103"/>
      <c r="L34" s="100"/>
    </row>
    <row r="35" spans="1:12">
      <c r="B35" s="116"/>
      <c r="C35" s="116"/>
      <c r="H35" s="102"/>
      <c r="I35" s="15"/>
      <c r="J35" s="102"/>
      <c r="K35" s="103"/>
    </row>
    <row r="36" spans="1:12">
      <c r="A36" s="1" t="s">
        <v>23</v>
      </c>
      <c r="B36" s="115"/>
      <c r="C36" s="112"/>
      <c r="H36" s="102"/>
      <c r="I36" s="15"/>
      <c r="J36" s="102"/>
      <c r="K36" s="103"/>
    </row>
    <row r="37" spans="1:12">
      <c r="B37" s="112"/>
      <c r="C37" s="112"/>
      <c r="H37" s="102"/>
      <c r="I37" s="104"/>
      <c r="J37" s="102"/>
      <c r="K37" s="103"/>
      <c r="L37" s="42"/>
    </row>
    <row r="38" spans="1:12" ht="15.45">
      <c r="B38" s="99"/>
      <c r="H38" s="102"/>
      <c r="I38" s="102"/>
      <c r="J38" s="102"/>
      <c r="K38" s="103"/>
    </row>
    <row r="39" spans="1:12">
      <c r="H39" s="102"/>
      <c r="I39" s="102"/>
      <c r="J39" s="102"/>
      <c r="K39" s="103"/>
    </row>
    <row r="40" spans="1:12">
      <c r="H40" s="102"/>
      <c r="I40" s="102"/>
      <c r="J40" s="102"/>
      <c r="K40" s="103"/>
    </row>
    <row r="41" spans="1:12">
      <c r="H41" s="102"/>
      <c r="I41" s="104"/>
      <c r="J41" s="102"/>
      <c r="K41" s="104"/>
    </row>
    <row r="42" spans="1:12">
      <c r="B42" s="42"/>
      <c r="H42" s="102"/>
      <c r="I42" s="104"/>
      <c r="J42" s="102"/>
      <c r="K42" s="103"/>
    </row>
    <row r="43" spans="1:12">
      <c r="B43" s="42"/>
      <c r="H43" s="102"/>
      <c r="I43" s="104"/>
      <c r="J43" s="102"/>
      <c r="K43" s="104"/>
    </row>
    <row r="44" spans="1:12">
      <c r="H44" s="102"/>
      <c r="I44" s="103"/>
      <c r="J44" s="102"/>
      <c r="K44" s="103"/>
    </row>
    <row r="45" spans="1:12">
      <c r="H45" s="102"/>
      <c r="I45" s="103"/>
      <c r="J45" s="102"/>
      <c r="K45" s="104"/>
    </row>
    <row r="46" spans="1:12">
      <c r="H46" s="102"/>
      <c r="I46" s="103"/>
      <c r="J46" s="102"/>
      <c r="K46" s="104"/>
    </row>
    <row r="47" spans="1:12">
      <c r="H47" s="102"/>
      <c r="I47" s="104"/>
      <c r="J47" s="102"/>
      <c r="K47" s="104"/>
    </row>
    <row r="48" spans="1:12">
      <c r="H48" s="102"/>
      <c r="I48" s="103"/>
      <c r="J48" s="102"/>
      <c r="K48" s="104"/>
    </row>
    <row r="49" spans="8:11">
      <c r="H49" s="102"/>
      <c r="I49" s="103"/>
      <c r="J49" s="102"/>
      <c r="K49" s="104"/>
    </row>
    <row r="50" spans="8:11">
      <c r="H50" s="102"/>
      <c r="I50" s="102"/>
      <c r="J50" s="102"/>
      <c r="K50" s="105"/>
    </row>
    <row r="51" spans="8:11">
      <c r="I51" s="102"/>
      <c r="J51" s="102"/>
      <c r="K51" s="104"/>
    </row>
    <row r="52" spans="8:11">
      <c r="I52" s="102"/>
      <c r="J52" s="103"/>
    </row>
    <row r="53" spans="8:11">
      <c r="I53" s="102"/>
      <c r="J53" s="104"/>
    </row>
    <row r="54" spans="8:11">
      <c r="I54" s="102"/>
      <c r="J54" s="104"/>
    </row>
    <row r="55" spans="8:11">
      <c r="I55" s="102"/>
      <c r="J55" s="104"/>
    </row>
    <row r="56" spans="8:11">
      <c r="I56" s="102"/>
      <c r="J56" s="104"/>
    </row>
    <row r="57" spans="8:11">
      <c r="I57" s="102"/>
      <c r="J57" s="104"/>
    </row>
    <row r="58" spans="8:11">
      <c r="I58" s="102"/>
      <c r="J58" s="105"/>
    </row>
    <row r="59" spans="8:11">
      <c r="I59" s="102"/>
      <c r="J59" s="104"/>
    </row>
    <row r="60" spans="8:11">
      <c r="I60" s="102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8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>
        <f>'Ark1'!D1</f>
        <v>0</v>
      </c>
      <c r="E5" s="44" t="str">
        <f>'Ark1'!E1</f>
        <v>19. marts</v>
      </c>
      <c r="F5" s="44" t="str">
        <f>'Ark1'!F1</f>
        <v>I alt</v>
      </c>
      <c r="G5" s="44" t="str">
        <f>'Ark1'!G1</f>
        <v>26. marts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Benny Steimeyer og Helge Rasmussen</v>
      </c>
      <c r="D6" s="6">
        <f>'Ark1'!D2</f>
        <v>659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Lis Grosen og Grethe Pedersen</v>
      </c>
      <c r="D7" s="6">
        <f>'Ark1'!D3</f>
        <v>654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Ulla Christensen og Lykke Krogh</v>
      </c>
      <c r="D8" s="6">
        <f>'Ark1'!D4</f>
        <v>608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Jane Holst og Flemming Nielsen</v>
      </c>
      <c r="D9" s="6">
        <f>'Ark1'!D5</f>
        <v>596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Margit Pedersen og Albert Pedersen</v>
      </c>
      <c r="D10" s="6">
        <f>'Ark1'!D6</f>
        <v>585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Weid Piil og Bente Veideland</v>
      </c>
      <c r="D11" s="6">
        <f>'Ark1'!D7</f>
        <v>574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Lilli Jensen og Poul Erik Jensen</v>
      </c>
      <c r="D12" s="6">
        <f>'Ark1'!D8</f>
        <v>570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7" t="str">
        <f>'Ark1'!C9</f>
        <v xml:space="preserve">Linda Jensen og Ingrid Dunk    </v>
      </c>
      <c r="D13" s="21">
        <f>'Ark1'!D9</f>
        <v>574</v>
      </c>
      <c r="E13" s="21"/>
      <c r="F13" s="21"/>
      <c r="G13" s="21"/>
      <c r="H13" s="21"/>
    </row>
    <row r="14" spans="1:10" ht="18" thickBot="1">
      <c r="A14" s="156"/>
      <c r="B14" s="158"/>
      <c r="C14" s="159" t="s">
        <v>46</v>
      </c>
      <c r="D14" s="160"/>
      <c r="E14" s="160"/>
      <c r="F14" s="160"/>
      <c r="G14" s="160"/>
      <c r="H14" s="160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Gerda Jacobsen og Erna Nielsen</v>
      </c>
      <c r="D18" s="11">
        <f>'Ark1'!D10</f>
        <v>568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Edith Blegvad og Inge Danielsen</v>
      </c>
      <c r="D19" s="11">
        <f>'Ark1'!D11</f>
        <v>563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Ellen Bille og Inge Krøyer</v>
      </c>
      <c r="D20" s="11">
        <f>'Ark1'!D12</f>
        <v>554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Kirsten Petersen og Tove Pedersen</v>
      </c>
      <c r="D21" s="11">
        <f>'Ark1'!D13</f>
        <v>564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Kirsten Danielsen og Palle Danielsen</v>
      </c>
      <c r="D22" s="11">
        <f>'Ark1'!D14</f>
        <v>558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Weid Piil og Bente Veideland</v>
      </c>
      <c r="D23" s="11">
        <f>'Ark1'!D15</f>
        <v>551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Lis Grosen og Grethe Pedersen</v>
      </c>
      <c r="D24" s="11">
        <f>'Ark1'!D16</f>
        <v>561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Birgitte Hansen og Bente Olsen</v>
      </c>
      <c r="D25" s="60">
        <f>'Ark1'!D17</f>
        <v>552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544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Edith Pedersen og Grethe Borggaard</v>
      </c>
      <c r="D29" s="30">
        <f>'Ark1'!D18</f>
        <v>544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Lis Kjær og Niels Levinsen</v>
      </c>
      <c r="D30" s="60">
        <f>'Ark1'!D19</f>
        <v>548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Inge Østerholm og Ib Pedersen</v>
      </c>
      <c r="D31" s="60">
        <f>'Ark1'!D20</f>
        <v>524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Grethe Brønnegaard og Birgitte Nielsen</v>
      </c>
      <c r="D32" s="60">
        <f>'Ark1'!D21</f>
        <v>535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Kirsten Stender og Connie Holm</v>
      </c>
      <c r="D33" s="60">
        <f>'Ark1'!D22</f>
        <v>517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Lilli Jensen og Poul Erik Jensen</v>
      </c>
      <c r="D34" s="60">
        <f>'Ark1'!D23</f>
        <v>510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Margit Pedersen og Albert Pedersen</v>
      </c>
      <c r="D35" s="186">
        <f>'Ark1'!D6</f>
        <v>585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Lonny Nielsen og Ernst Nielsen</v>
      </c>
      <c r="D36" s="186">
        <f>'Ark1'!D16</f>
        <v>561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zoomScale="70" zoomScaleNormal="70" workbookViewId="0">
      <selection activeCell="I35" sqref="I35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5"/>
      <c r="B1" s="196"/>
      <c r="C1" s="196"/>
    </row>
    <row r="2" spans="1:10" ht="33" customHeight="1">
      <c r="A2" s="195"/>
      <c r="B2" s="196"/>
      <c r="C2" s="196"/>
      <c r="D2" s="193" t="s">
        <v>50</v>
      </c>
      <c r="E2" s="194"/>
      <c r="F2" s="194"/>
      <c r="G2" s="194"/>
      <c r="H2" s="194"/>
    </row>
    <row r="3" spans="1:10" ht="28.5" customHeight="1">
      <c r="A3" s="70"/>
      <c r="B3" s="70"/>
      <c r="C3" s="197" t="s">
        <v>48</v>
      </c>
      <c r="D3" s="198"/>
      <c r="E3" s="198"/>
      <c r="F3" s="200" t="s">
        <v>72</v>
      </c>
      <c r="G3" s="200"/>
      <c r="H3" s="200"/>
    </row>
    <row r="4" spans="1:10" ht="19.5" customHeight="1">
      <c r="A4" s="71"/>
      <c r="B4" s="71"/>
      <c r="C4" s="124" t="s">
        <v>14</v>
      </c>
      <c r="D4" s="73"/>
      <c r="E4" s="176"/>
      <c r="F4" s="183" t="s">
        <v>38</v>
      </c>
    </row>
    <row r="5" spans="1:10" ht="19.5" customHeight="1">
      <c r="A5" s="6" t="s">
        <v>11</v>
      </c>
      <c r="B5" s="7" t="s">
        <v>10</v>
      </c>
      <c r="C5" s="147" t="s">
        <v>12</v>
      </c>
      <c r="D5" s="148">
        <f>'Ark1'!D1</f>
        <v>0</v>
      </c>
      <c r="E5" s="168" t="str">
        <f>'Ark1'!E1</f>
        <v>19. marts</v>
      </c>
      <c r="F5" s="168" t="str">
        <f>'Ark1'!F1</f>
        <v>I alt</v>
      </c>
      <c r="G5" s="168" t="str">
        <f>'Ark1'!G1</f>
        <v>26. marts</v>
      </c>
      <c r="H5" s="169" t="s">
        <v>18</v>
      </c>
      <c r="I5" s="82"/>
    </row>
    <row r="6" spans="1:10" ht="18.75" customHeight="1">
      <c r="A6" s="6">
        <v>1</v>
      </c>
      <c r="B6" s="7" t="s">
        <v>0</v>
      </c>
      <c r="C6" s="122" t="str">
        <f>'Ark1'!C2</f>
        <v>Benny Steimeyer og Helge Rasmussen</v>
      </c>
      <c r="D6" s="146">
        <f>'Ark1'!D2</f>
        <v>659</v>
      </c>
      <c r="E6" s="146">
        <f>'Ark1'!E2</f>
        <v>83</v>
      </c>
      <c r="F6" s="146">
        <f>'Ark1'!F2</f>
        <v>742</v>
      </c>
      <c r="G6" s="142"/>
      <c r="H6" s="143"/>
      <c r="I6" s="83"/>
    </row>
    <row r="7" spans="1:10" ht="18.649999999999999" customHeight="1">
      <c r="A7" s="6">
        <v>2</v>
      </c>
      <c r="B7" s="7" t="s">
        <v>1</v>
      </c>
      <c r="C7" s="122" t="str">
        <f>'Ark1'!C3</f>
        <v>Lis Grosen og Grethe Pedersen</v>
      </c>
      <c r="D7" s="146">
        <f>'Ark1'!D3</f>
        <v>654</v>
      </c>
      <c r="E7" s="146">
        <f>'Ark1'!E3</f>
        <v>68</v>
      </c>
      <c r="F7" s="146">
        <f>'Ark1'!F3</f>
        <v>722</v>
      </c>
      <c r="G7" s="144"/>
      <c r="H7" s="145"/>
      <c r="I7" s="83"/>
    </row>
    <row r="8" spans="1:10" ht="18.649999999999999" customHeight="1">
      <c r="A8" s="6">
        <v>3</v>
      </c>
      <c r="B8" s="7" t="s">
        <v>2</v>
      </c>
      <c r="C8" s="122" t="str">
        <f>'Ark1'!C4</f>
        <v>Ulla Christensen og Lykke Krogh</v>
      </c>
      <c r="D8" s="146">
        <f>'Ark1'!D4</f>
        <v>608</v>
      </c>
      <c r="E8" s="146">
        <f>'Ark1'!E4</f>
        <v>73</v>
      </c>
      <c r="F8" s="146">
        <f>'Ark1'!F4</f>
        <v>681</v>
      </c>
      <c r="G8" s="144"/>
      <c r="H8" s="145"/>
      <c r="I8" s="83"/>
    </row>
    <row r="9" spans="1:10" ht="18" customHeight="1">
      <c r="A9" s="6">
        <v>4</v>
      </c>
      <c r="B9" s="7" t="s">
        <v>3</v>
      </c>
      <c r="C9" s="122" t="str">
        <f>'Ark1'!C5</f>
        <v>Jane Holst og Flemming Nielsen</v>
      </c>
      <c r="D9" s="146">
        <f>'Ark1'!D5</f>
        <v>596</v>
      </c>
      <c r="E9" s="146">
        <f>'Ark1'!E5</f>
        <v>64</v>
      </c>
      <c r="F9" s="146">
        <f>'Ark1'!F5</f>
        <v>660</v>
      </c>
      <c r="G9" s="144"/>
      <c r="H9" s="145"/>
      <c r="I9" s="83"/>
    </row>
    <row r="10" spans="1:10" ht="18.649999999999999" customHeight="1">
      <c r="A10" s="6">
        <v>5</v>
      </c>
      <c r="B10" s="7" t="s">
        <v>4</v>
      </c>
      <c r="C10" s="122" t="str">
        <f>'Ark1'!C6</f>
        <v>Margit Pedersen og Albert Pedersen</v>
      </c>
      <c r="D10" s="146">
        <f>'Ark1'!D6</f>
        <v>585</v>
      </c>
      <c r="E10" s="146">
        <f>'Ark1'!E6</f>
        <v>52</v>
      </c>
      <c r="F10" s="146">
        <f>'Ark1'!F6</f>
        <v>637</v>
      </c>
      <c r="G10" s="144"/>
      <c r="H10" s="145"/>
      <c r="I10" s="83"/>
    </row>
    <row r="11" spans="1:10" ht="18.649999999999999" customHeight="1">
      <c r="A11" s="6">
        <v>6</v>
      </c>
      <c r="B11" s="7" t="s">
        <v>5</v>
      </c>
      <c r="C11" s="122" t="str">
        <f>'Ark1'!C7</f>
        <v>Weid Piil og Bente Veideland</v>
      </c>
      <c r="D11" s="146">
        <f>'Ark1'!D7</f>
        <v>574</v>
      </c>
      <c r="E11" s="146">
        <f>'Ark1'!E7</f>
        <v>56</v>
      </c>
      <c r="F11" s="146">
        <f>'Ark1'!F7</f>
        <v>630</v>
      </c>
      <c r="G11" s="144"/>
      <c r="H11" s="145"/>
      <c r="I11" s="83"/>
    </row>
    <row r="12" spans="1:10" ht="18.649999999999999" customHeight="1">
      <c r="A12" s="6">
        <v>7</v>
      </c>
      <c r="B12" s="7" t="s">
        <v>6</v>
      </c>
      <c r="C12" s="122" t="str">
        <f>'Ark1'!C8</f>
        <v>Lilli Jensen og Poul Erik Jensen</v>
      </c>
      <c r="D12" s="146">
        <f>'Ark1'!D8</f>
        <v>570</v>
      </c>
      <c r="E12" s="146">
        <f>'Ark1'!E8</f>
        <v>59</v>
      </c>
      <c r="F12" s="146">
        <f>'Ark1'!F8</f>
        <v>629</v>
      </c>
      <c r="G12" s="144"/>
      <c r="H12" s="145"/>
      <c r="I12" s="83"/>
    </row>
    <row r="13" spans="1:10" ht="18.75" customHeight="1">
      <c r="A13" s="6">
        <v>8</v>
      </c>
      <c r="B13" s="7" t="s">
        <v>7</v>
      </c>
      <c r="C13" s="122" t="str">
        <f>'Ark1'!C9</f>
        <v xml:space="preserve">Linda Jensen og Ingrid Dunk    </v>
      </c>
      <c r="D13" s="146">
        <f>'Ark1'!D9</f>
        <v>574</v>
      </c>
      <c r="E13" s="146">
        <f>'Ark1'!E9</f>
        <v>49</v>
      </c>
      <c r="F13" s="146">
        <f>'Ark1'!F9</f>
        <v>623</v>
      </c>
      <c r="G13" s="144"/>
      <c r="H13" s="145"/>
      <c r="I13" s="83"/>
    </row>
    <row r="14" spans="1:10">
      <c r="A14" s="72"/>
      <c r="B14" s="72"/>
      <c r="C14" s="126" t="s">
        <v>47</v>
      </c>
      <c r="D14" s="151"/>
      <c r="E14" s="74"/>
      <c r="F14" s="151"/>
      <c r="G14" s="75"/>
      <c r="H14" s="74"/>
      <c r="I14" s="83"/>
      <c r="J14" s="84"/>
    </row>
    <row r="15" spans="1:10">
      <c r="A15" s="18"/>
      <c r="B15" s="18"/>
      <c r="C15" s="123"/>
      <c r="D15" s="151"/>
      <c r="E15" s="65"/>
      <c r="F15" s="151"/>
      <c r="G15" s="18"/>
      <c r="H15" s="76"/>
      <c r="I15" s="83"/>
    </row>
    <row r="16" spans="1:10" ht="18" customHeight="1">
      <c r="A16" s="71"/>
      <c r="B16" s="71"/>
      <c r="C16" s="127" t="s">
        <v>22</v>
      </c>
      <c r="D16" s="151"/>
      <c r="E16" s="176"/>
      <c r="F16" s="184" t="s">
        <v>42</v>
      </c>
      <c r="I16" s="83"/>
    </row>
    <row r="17" spans="1:12" ht="18.75" customHeight="1">
      <c r="A17" s="6" t="s">
        <v>11</v>
      </c>
      <c r="B17" s="7" t="s">
        <v>10</v>
      </c>
      <c r="C17" s="136" t="s">
        <v>12</v>
      </c>
      <c r="D17" s="146">
        <f>'Ark1'!D1</f>
        <v>0</v>
      </c>
      <c r="E17" s="166" t="str">
        <f>'Ark1'!E1</f>
        <v>19. marts</v>
      </c>
      <c r="F17" s="166" t="str">
        <f>'Ark1'!F1</f>
        <v>I alt</v>
      </c>
      <c r="G17" s="166" t="str">
        <f>'Ark1'!G1</f>
        <v>26. marts</v>
      </c>
      <c r="H17" s="137" t="s">
        <v>18</v>
      </c>
      <c r="I17" s="83"/>
    </row>
    <row r="18" spans="1:12" ht="18.649999999999999" customHeight="1">
      <c r="A18" s="6">
        <v>1</v>
      </c>
      <c r="B18" s="7" t="s">
        <v>0</v>
      </c>
      <c r="C18" s="136" t="str">
        <f>'Ark1'!C10</f>
        <v>Gerda Jacobsen og Erna Nielsen</v>
      </c>
      <c r="D18" s="146">
        <f>'Ark1'!D10</f>
        <v>568</v>
      </c>
      <c r="E18" s="146">
        <f>'Ark1'!E10</f>
        <v>74</v>
      </c>
      <c r="F18" s="146">
        <f>'Ark1'!F10</f>
        <v>642</v>
      </c>
      <c r="G18" s="138"/>
      <c r="H18" s="139"/>
      <c r="I18" s="83"/>
    </row>
    <row r="19" spans="1:12" ht="18" customHeight="1">
      <c r="A19" s="6">
        <v>2</v>
      </c>
      <c r="B19" s="7" t="s">
        <v>1</v>
      </c>
      <c r="C19" s="136" t="str">
        <f>'Ark1'!C11</f>
        <v>Edith Blegvad og Inge Danielsen</v>
      </c>
      <c r="D19" s="146">
        <f>'Ark1'!D11</f>
        <v>563</v>
      </c>
      <c r="E19" s="146">
        <f>'Ark1'!E11</f>
        <v>79</v>
      </c>
      <c r="F19" s="146">
        <f>'Ark1'!F11</f>
        <v>642</v>
      </c>
      <c r="G19" s="140"/>
      <c r="H19" s="141"/>
      <c r="I19" s="83"/>
    </row>
    <row r="20" spans="1:12" ht="18.649999999999999" customHeight="1">
      <c r="A20" s="6">
        <v>3</v>
      </c>
      <c r="B20" s="7" t="s">
        <v>2</v>
      </c>
      <c r="C20" s="136" t="str">
        <f>'Ark1'!C12</f>
        <v>Ellen Bille og Inge Krøyer</v>
      </c>
      <c r="D20" s="146">
        <f>'Ark1'!D12</f>
        <v>554</v>
      </c>
      <c r="E20" s="146">
        <f>'Ark1'!E12</f>
        <v>72</v>
      </c>
      <c r="F20" s="146">
        <f>'Ark1'!F12</f>
        <v>626</v>
      </c>
      <c r="G20" s="140"/>
      <c r="H20" s="141"/>
      <c r="I20" s="83"/>
    </row>
    <row r="21" spans="1:12" ht="18.75" customHeight="1">
      <c r="A21" s="6">
        <v>4</v>
      </c>
      <c r="B21" s="7" t="s">
        <v>3</v>
      </c>
      <c r="C21" s="136" t="str">
        <f>'Ark1'!C13</f>
        <v>Kirsten Petersen og Tove Pedersen</v>
      </c>
      <c r="D21" s="146">
        <f>'Ark1'!D13</f>
        <v>564</v>
      </c>
      <c r="E21" s="146">
        <f>'Ark1'!E13</f>
        <v>57</v>
      </c>
      <c r="F21" s="146">
        <f>'Ark1'!F13</f>
        <v>621</v>
      </c>
      <c r="G21" s="140"/>
      <c r="H21" s="141"/>
      <c r="I21" s="83"/>
    </row>
    <row r="22" spans="1:12" ht="18.649999999999999" customHeight="1">
      <c r="A22" s="6">
        <v>5</v>
      </c>
      <c r="B22" s="7" t="s">
        <v>4</v>
      </c>
      <c r="C22" s="136" t="str">
        <f>'Ark1'!C14</f>
        <v>Kirsten Danielsen og Palle Danielsen</v>
      </c>
      <c r="D22" s="146">
        <f>'Ark1'!D14</f>
        <v>558</v>
      </c>
      <c r="E22" s="146">
        <f>'Ark1'!E14</f>
        <v>60</v>
      </c>
      <c r="F22" s="146">
        <f>'Ark1'!F14</f>
        <v>618</v>
      </c>
      <c r="G22" s="140"/>
      <c r="H22" s="141"/>
      <c r="I22" s="83"/>
    </row>
    <row r="23" spans="1:12" ht="18.649999999999999" customHeight="1">
      <c r="A23" s="6">
        <v>6</v>
      </c>
      <c r="B23" s="7" t="s">
        <v>5</v>
      </c>
      <c r="C23" s="136" t="str">
        <f>'Ark1'!C15</f>
        <v>Hanne Ålborg og Hans Sørensen</v>
      </c>
      <c r="D23" s="146">
        <f>'Ark1'!D15</f>
        <v>551</v>
      </c>
      <c r="E23" s="146">
        <f>'Ark1'!E15</f>
        <v>64</v>
      </c>
      <c r="F23" s="146">
        <f>'Ark1'!F15</f>
        <v>615</v>
      </c>
      <c r="G23" s="140"/>
      <c r="H23" s="141"/>
      <c r="I23" s="83"/>
    </row>
    <row r="24" spans="1:12" ht="18.649999999999999" customHeight="1">
      <c r="A24" s="6">
        <v>7</v>
      </c>
      <c r="B24" s="7" t="s">
        <v>6</v>
      </c>
      <c r="C24" s="136" t="str">
        <f>'Ark1'!C16</f>
        <v>Lonny Nielsen og Ernst Nielsen</v>
      </c>
      <c r="D24" s="146">
        <f>'Ark1'!D16</f>
        <v>561</v>
      </c>
      <c r="E24" s="146">
        <f>'Ark1'!E16</f>
        <v>51</v>
      </c>
      <c r="F24" s="146">
        <f>'Ark1'!F16</f>
        <v>612</v>
      </c>
      <c r="G24" s="140"/>
      <c r="H24" s="141"/>
      <c r="I24" s="83"/>
    </row>
    <row r="25" spans="1:12" ht="18.649999999999999" customHeight="1">
      <c r="A25" s="6">
        <v>8</v>
      </c>
      <c r="B25" s="7" t="s">
        <v>7</v>
      </c>
      <c r="C25" s="136" t="str">
        <f>'Ark1'!C17</f>
        <v>Birgitte Hansen og Bente Olsen</v>
      </c>
      <c r="D25" s="146">
        <f>'Ark1'!D17</f>
        <v>552</v>
      </c>
      <c r="E25" s="146">
        <f>'Ark1'!E17</f>
        <v>47</v>
      </c>
      <c r="F25" s="146">
        <f>'Ark1'!F17</f>
        <v>599</v>
      </c>
      <c r="G25" s="140"/>
      <c r="H25" s="141"/>
      <c r="I25" s="83"/>
    </row>
    <row r="26" spans="1:12" ht="21.65" customHeight="1">
      <c r="A26" s="74"/>
      <c r="B26" s="72"/>
      <c r="C26" s="125"/>
      <c r="D26" s="151"/>
      <c r="E26" s="74"/>
      <c r="F26" s="74"/>
      <c r="G26" s="74"/>
      <c r="H26" s="74"/>
      <c r="I26" s="83"/>
      <c r="K26" s="85"/>
    </row>
    <row r="27" spans="1:12" ht="18" customHeight="1">
      <c r="A27" s="128"/>
      <c r="B27" s="128"/>
      <c r="C27" s="128" t="s">
        <v>15</v>
      </c>
      <c r="D27" s="152"/>
      <c r="E27" s="177"/>
      <c r="F27" s="199" t="s">
        <v>43</v>
      </c>
      <c r="G27" s="199"/>
      <c r="H27" s="199"/>
      <c r="I27" s="83"/>
      <c r="L27"/>
    </row>
    <row r="28" spans="1:12" ht="20.25" customHeight="1">
      <c r="A28" s="130" t="s">
        <v>11</v>
      </c>
      <c r="B28" s="129" t="s">
        <v>10</v>
      </c>
      <c r="C28" s="129" t="s">
        <v>12</v>
      </c>
      <c r="D28" s="150">
        <f>'Ark1'!D1</f>
        <v>0</v>
      </c>
      <c r="E28" s="178" t="str">
        <f>'Ark1'!E1</f>
        <v>19. marts</v>
      </c>
      <c r="F28" s="178" t="str">
        <f>'Ark1'!F1</f>
        <v>I alt</v>
      </c>
      <c r="G28" s="167" t="str">
        <f>'Ark1'!G1</f>
        <v>26. marts</v>
      </c>
      <c r="H28" s="131" t="s">
        <v>18</v>
      </c>
      <c r="I28" s="83"/>
    </row>
    <row r="29" spans="1:12" ht="18.649999999999999" customHeight="1">
      <c r="A29" s="130">
        <v>1</v>
      </c>
      <c r="B29" s="129" t="s">
        <v>0</v>
      </c>
      <c r="C29" s="129" t="str">
        <f>'Ark1'!C18</f>
        <v>Edith Pedersen og Grethe Borggaard</v>
      </c>
      <c r="D29" s="146">
        <f>'Ark1'!D18</f>
        <v>544</v>
      </c>
      <c r="E29" s="146">
        <f>'Ark1'!E18</f>
        <v>68</v>
      </c>
      <c r="F29" s="146">
        <f>'Ark1'!F18</f>
        <v>612</v>
      </c>
      <c r="G29" s="132"/>
      <c r="H29" s="133"/>
      <c r="I29" s="83"/>
    </row>
    <row r="30" spans="1:12" ht="18" customHeight="1">
      <c r="A30" s="130">
        <v>2</v>
      </c>
      <c r="B30" s="129" t="s">
        <v>1</v>
      </c>
      <c r="C30" s="129" t="str">
        <f>'Ark1'!C19</f>
        <v>Lis Kjær og Niels Levinsen</v>
      </c>
      <c r="D30" s="146">
        <f>'Ark1'!D19</f>
        <v>548</v>
      </c>
      <c r="E30" s="146">
        <f>'Ark1'!E19</f>
        <v>57</v>
      </c>
      <c r="F30" s="146">
        <f>'Ark1'!F19</f>
        <v>605</v>
      </c>
      <c r="G30" s="134"/>
      <c r="H30" s="135"/>
      <c r="I30" s="83"/>
    </row>
    <row r="31" spans="1:12" ht="18.649999999999999" customHeight="1">
      <c r="A31" s="130">
        <v>3</v>
      </c>
      <c r="B31" s="129" t="s">
        <v>2</v>
      </c>
      <c r="C31" s="129" t="str">
        <f>'Ark1'!C20</f>
        <v>Inge Østerholm og Ib Pedersen</v>
      </c>
      <c r="D31" s="146">
        <f>'Ark1'!D20</f>
        <v>524</v>
      </c>
      <c r="E31" s="146">
        <f>'Ark1'!E20</f>
        <v>69</v>
      </c>
      <c r="F31" s="146">
        <f>'Ark1'!F20</f>
        <v>593</v>
      </c>
      <c r="G31" s="134"/>
      <c r="H31" s="135"/>
      <c r="I31" s="83"/>
      <c r="K31" s="86"/>
    </row>
    <row r="32" spans="1:12" ht="18.75" customHeight="1">
      <c r="A32" s="130">
        <v>4</v>
      </c>
      <c r="B32" s="129" t="s">
        <v>5</v>
      </c>
      <c r="C32" s="129" t="str">
        <f>'Ark1'!C21</f>
        <v>Grethe Brønnegaard og Birgitte Nielsen</v>
      </c>
      <c r="D32" s="146">
        <f>'Ark1'!D21</f>
        <v>535</v>
      </c>
      <c r="E32" s="146">
        <f>'Ark1'!E21</f>
        <v>52</v>
      </c>
      <c r="F32" s="146">
        <f>'Ark1'!F21</f>
        <v>587</v>
      </c>
      <c r="G32" s="134"/>
      <c r="H32" s="135"/>
      <c r="I32" s="83"/>
      <c r="J32" s="86"/>
    </row>
    <row r="33" spans="1:12" ht="18.649999999999999" customHeight="1">
      <c r="A33" s="130">
        <v>5</v>
      </c>
      <c r="B33" s="129" t="s">
        <v>6</v>
      </c>
      <c r="C33" s="129" t="str">
        <f>'Ark1'!C22</f>
        <v>Kirsten Stender og Connie Holm</v>
      </c>
      <c r="D33" s="146">
        <f>'Ark1'!D22</f>
        <v>517</v>
      </c>
      <c r="E33" s="146">
        <f>'Ark1'!E22</f>
        <v>65</v>
      </c>
      <c r="F33" s="146">
        <f>'Ark1'!F22</f>
        <v>582</v>
      </c>
      <c r="G33" s="134"/>
      <c r="H33" s="135"/>
      <c r="I33" s="83"/>
    </row>
    <row r="34" spans="1:12" ht="18" customHeight="1">
      <c r="A34" s="130">
        <v>6</v>
      </c>
      <c r="B34" s="129" t="s">
        <v>7</v>
      </c>
      <c r="C34" s="129" t="str">
        <f>'Ark1'!C23</f>
        <v>Lis Nygaard  og Tove Andreassen</v>
      </c>
      <c r="D34" s="146">
        <f>'Ark1'!D23</f>
        <v>510</v>
      </c>
      <c r="E34" s="146">
        <f>'Ark1'!E23</f>
        <v>69</v>
      </c>
      <c r="F34" s="146">
        <f>'Ark1'!F23</f>
        <v>579</v>
      </c>
      <c r="G34" s="134"/>
      <c r="H34" s="135"/>
      <c r="I34" s="83"/>
    </row>
    <row r="35" spans="1:12" ht="19.2" customHeight="1">
      <c r="A35" s="20"/>
      <c r="B35" s="77"/>
      <c r="C35" s="19"/>
      <c r="D35" s="20"/>
      <c r="E35" s="20"/>
      <c r="F35" s="20"/>
      <c r="G35" s="103"/>
      <c r="H35" s="75"/>
      <c r="I35" s="83"/>
      <c r="L35" s="84"/>
    </row>
    <row r="36" spans="1:12" ht="15.75" customHeight="1">
      <c r="A36" s="74"/>
      <c r="B36" s="69" t="s">
        <v>60</v>
      </c>
      <c r="H36" s="74"/>
      <c r="I36" s="87"/>
    </row>
    <row r="37" spans="1:12" ht="15.75" customHeight="1">
      <c r="A37" s="74"/>
      <c r="B37" s="164" t="s">
        <v>36</v>
      </c>
      <c r="C37" s="165"/>
      <c r="D37" s="175" t="s">
        <v>65</v>
      </c>
      <c r="E37" s="179"/>
      <c r="F37" s="179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0"/>
      <c r="F38" s="180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7"/>
      <c r="B40" s="119" t="s">
        <v>73</v>
      </c>
      <c r="C40" s="118"/>
      <c r="D40" s="78"/>
      <c r="E40" s="180"/>
      <c r="F40" s="180"/>
      <c r="G40" s="79"/>
      <c r="H40" s="74"/>
      <c r="I40" s="87"/>
    </row>
    <row r="41" spans="1:12" ht="16.5" customHeight="1">
      <c r="A41" s="74"/>
      <c r="B41" s="69" t="s">
        <v>69</v>
      </c>
      <c r="F41" s="180"/>
      <c r="G41" s="79"/>
      <c r="H41" s="74"/>
      <c r="I41" s="87"/>
    </row>
    <row r="42" spans="1:12" ht="16.5" customHeight="1">
      <c r="B42" s="69" t="s">
        <v>53</v>
      </c>
      <c r="F42" s="180"/>
      <c r="G42" s="79"/>
      <c r="H42" s="79"/>
      <c r="I42" s="88"/>
      <c r="J42" s="89"/>
    </row>
    <row r="43" spans="1:12" ht="15.75" customHeight="1">
      <c r="B43" s="163" t="s">
        <v>67</v>
      </c>
      <c r="C43" s="163"/>
      <c r="D43" s="163"/>
      <c r="E43" s="181"/>
      <c r="F43" s="181"/>
      <c r="G43" s="80"/>
      <c r="J43" s="84"/>
    </row>
    <row r="44" spans="1:12" ht="14.25" customHeight="1">
      <c r="B44" s="163"/>
      <c r="C44" s="163"/>
      <c r="D44" s="163"/>
      <c r="E44" s="182"/>
      <c r="F44" s="181"/>
      <c r="I44" s="119"/>
      <c r="J44" s="118"/>
      <c r="K44" s="78"/>
    </row>
    <row r="45" spans="1:12">
      <c r="B45" s="162"/>
      <c r="C45" s="162"/>
      <c r="D45" s="162"/>
      <c r="E45" s="182"/>
      <c r="F45" s="182"/>
    </row>
    <row r="46" spans="1:12">
      <c r="A46" s="90"/>
      <c r="B46" s="162"/>
      <c r="C46" s="162"/>
      <c r="D46" s="162"/>
      <c r="E46" s="176"/>
      <c r="F46" s="182"/>
    </row>
    <row r="47" spans="1:12">
      <c r="C47" s="161" t="s">
        <v>24</v>
      </c>
      <c r="D47" s="161"/>
      <c r="F47" s="176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2025-03-19T15:22:37Z</cp:lastPrinted>
  <dcterms:created xsi:type="dcterms:W3CDTF">1998-10-25T15:17:24Z</dcterms:created>
  <dcterms:modified xsi:type="dcterms:W3CDTF">2025-03-19T15:24:57Z</dcterms:modified>
</cp:coreProperties>
</file>